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135" windowHeight="5580"/>
  </bookViews>
  <sheets>
    <sheet name="Слесарь 1 курс" sheetId="1" r:id="rId1"/>
    <sheet name="Лист1" sheetId="2" r:id="rId2"/>
  </sheets>
  <definedNames>
    <definedName name="_ftn1" localSheetId="0">'Слесарь 1 курс'!$A$54</definedName>
    <definedName name="_ftnref1" localSheetId="0">'Слесарь 1 курс'!#REF!</definedName>
    <definedName name="_xlnm.Print_Area" localSheetId="0">'Слесарь 1 курс'!$A$1:$BE$54</definedName>
  </definedNames>
  <calcPr calcId="125725" refMode="R1C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W10" l="1"/>
  <c r="X10"/>
  <c r="W22"/>
  <c r="X22"/>
  <c r="W26"/>
  <c r="X26"/>
  <c r="X9" l="1"/>
  <c r="W9"/>
  <c r="F47" l="1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W8" s="1"/>
  <c r="X30"/>
  <c r="X8" s="1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F26"/>
  <c r="G26"/>
  <c r="H26"/>
  <c r="I26"/>
  <c r="J26"/>
  <c r="K26"/>
  <c r="L26"/>
  <c r="M26"/>
  <c r="N26"/>
  <c r="O26"/>
  <c r="P26"/>
  <c r="Q26"/>
  <c r="R26"/>
  <c r="S26"/>
  <c r="T26"/>
  <c r="U26"/>
  <c r="V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F22"/>
  <c r="G22"/>
  <c r="H22"/>
  <c r="I22"/>
  <c r="J22"/>
  <c r="K22"/>
  <c r="L22"/>
  <c r="M22"/>
  <c r="N22"/>
  <c r="O22"/>
  <c r="P22"/>
  <c r="Q22"/>
  <c r="R22"/>
  <c r="S22"/>
  <c r="T22"/>
  <c r="U22"/>
  <c r="V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F10"/>
  <c r="F9" s="1"/>
  <c r="G10"/>
  <c r="G9" s="1"/>
  <c r="H10"/>
  <c r="H9" s="1"/>
  <c r="I10"/>
  <c r="I9" s="1"/>
  <c r="J10"/>
  <c r="J9" s="1"/>
  <c r="K10"/>
  <c r="K9" s="1"/>
  <c r="L10"/>
  <c r="L9" s="1"/>
  <c r="M10"/>
  <c r="M9" s="1"/>
  <c r="N10"/>
  <c r="N9" s="1"/>
  <c r="O10"/>
  <c r="O9" s="1"/>
  <c r="P10"/>
  <c r="P9" s="1"/>
  <c r="Q10"/>
  <c r="Q9" s="1"/>
  <c r="R10"/>
  <c r="R9" s="1"/>
  <c r="S10"/>
  <c r="S9" s="1"/>
  <c r="T10"/>
  <c r="T9" s="1"/>
  <c r="U10"/>
  <c r="U9" s="1"/>
  <c r="V10"/>
  <c r="V9" s="1"/>
  <c r="Y10"/>
  <c r="Y9" s="1"/>
  <c r="Z10"/>
  <c r="Z9" s="1"/>
  <c r="AA10"/>
  <c r="AA9" s="1"/>
  <c r="AB10"/>
  <c r="AB9" s="1"/>
  <c r="AC10"/>
  <c r="AC9" s="1"/>
  <c r="AD10"/>
  <c r="AD9" s="1"/>
  <c r="AE10"/>
  <c r="AE9" s="1"/>
  <c r="AF10"/>
  <c r="AF9" s="1"/>
  <c r="AG10"/>
  <c r="AG9" s="1"/>
  <c r="AH10"/>
  <c r="AH9" s="1"/>
  <c r="AI10"/>
  <c r="AI9" s="1"/>
  <c r="AJ10"/>
  <c r="AJ9" s="1"/>
  <c r="AK10"/>
  <c r="AK9" s="1"/>
  <c r="AL10"/>
  <c r="AL9" s="1"/>
  <c r="AM10"/>
  <c r="AM9" s="1"/>
  <c r="AN10"/>
  <c r="AN9" s="1"/>
  <c r="AO10"/>
  <c r="AO9" s="1"/>
  <c r="AP10"/>
  <c r="AP9" s="1"/>
  <c r="AQ10"/>
  <c r="AQ9" s="1"/>
  <c r="AR10"/>
  <c r="AR9" s="1"/>
  <c r="AS10"/>
  <c r="AS9" s="1"/>
  <c r="AT10"/>
  <c r="AT9" s="1"/>
  <c r="AU10"/>
  <c r="AU9" s="1"/>
  <c r="AV10"/>
  <c r="AV9" s="1"/>
  <c r="AW10"/>
  <c r="AW9" s="1"/>
  <c r="AX10"/>
  <c r="AX9" s="1"/>
  <c r="AY10"/>
  <c r="AY9" s="1"/>
  <c r="AZ10"/>
  <c r="AZ9" s="1"/>
  <c r="BA10"/>
  <c r="BA9" s="1"/>
  <c r="BB10"/>
  <c r="BB9" s="1"/>
  <c r="BC10"/>
  <c r="BC9" s="1"/>
  <c r="BD10"/>
  <c r="BD9" s="1"/>
  <c r="BE10"/>
  <c r="BE9" s="1"/>
  <c r="BD38" l="1"/>
  <c r="BD37" s="1"/>
  <c r="BD8" s="1"/>
  <c r="BB38"/>
  <c r="BB37" s="1"/>
  <c r="BB8" s="1"/>
  <c r="AZ38"/>
  <c r="AZ37" s="1"/>
  <c r="L38"/>
  <c r="L37" s="1"/>
  <c r="J38"/>
  <c r="J37" s="1"/>
  <c r="H38"/>
  <c r="H37" s="1"/>
  <c r="F38"/>
  <c r="F37" s="1"/>
  <c r="BE38"/>
  <c r="BE37" s="1"/>
  <c r="BE8" s="1"/>
  <c r="BC38"/>
  <c r="BC37" s="1"/>
  <c r="BC8" s="1"/>
  <c r="BA38"/>
  <c r="BA37" s="1"/>
  <c r="AY38"/>
  <c r="AY37" s="1"/>
  <c r="AW38"/>
  <c r="AW37" s="1"/>
  <c r="K38"/>
  <c r="K37" s="1"/>
  <c r="I38"/>
  <c r="I37" s="1"/>
  <c r="G38"/>
  <c r="G37" s="1"/>
  <c r="M38"/>
  <c r="M37" s="1"/>
  <c r="X38"/>
  <c r="W38"/>
  <c r="AC38"/>
  <c r="AC37" s="1"/>
  <c r="AA38"/>
  <c r="AA37" s="1"/>
  <c r="Y38"/>
  <c r="Y37" s="1"/>
  <c r="AU38"/>
  <c r="AU37" s="1"/>
  <c r="AS38"/>
  <c r="AS37" s="1"/>
  <c r="AQ38"/>
  <c r="AQ37" s="1"/>
  <c r="AO37"/>
  <c r="AO38"/>
  <c r="AM37"/>
  <c r="AM38"/>
  <c r="AK37"/>
  <c r="AK38"/>
  <c r="AI38"/>
  <c r="AI37" s="1"/>
  <c r="AG38"/>
  <c r="AG37" s="1"/>
  <c r="AE38"/>
  <c r="AE37" s="1"/>
  <c r="AX38"/>
  <c r="AX37" s="1"/>
  <c r="AV38"/>
  <c r="AV37" s="1"/>
  <c r="AT38"/>
  <c r="AT37" s="1"/>
  <c r="AR38"/>
  <c r="AR37" s="1"/>
  <c r="AP38"/>
  <c r="AP37" s="1"/>
  <c r="AN38"/>
  <c r="AN37" s="1"/>
  <c r="AL38"/>
  <c r="AL37" s="1"/>
  <c r="AJ38"/>
  <c r="AJ37" s="1"/>
  <c r="AH38"/>
  <c r="AH37" s="1"/>
  <c r="AF38"/>
  <c r="AF37" s="1"/>
  <c r="AD38"/>
  <c r="AD37" s="1"/>
  <c r="AB38"/>
  <c r="AB37" s="1"/>
  <c r="Z38"/>
  <c r="Z37" s="1"/>
  <c r="V38"/>
  <c r="V37" s="1"/>
  <c r="U38"/>
  <c r="U37" s="1"/>
  <c r="T38"/>
  <c r="T37" s="1"/>
  <c r="S38"/>
  <c r="S37" s="1"/>
  <c r="R38"/>
  <c r="R37" s="1"/>
  <c r="Q38"/>
  <c r="Q37" s="1"/>
  <c r="P38"/>
  <c r="P37" s="1"/>
  <c r="O38"/>
  <c r="O37" s="1"/>
  <c r="N38"/>
  <c r="N37" s="1"/>
  <c r="E10"/>
  <c r="E9" l="1"/>
  <c r="BA8"/>
  <c r="AZ8" l="1"/>
  <c r="AY8" l="1"/>
  <c r="AX8" l="1"/>
  <c r="AW8" l="1"/>
  <c r="AV8" l="1"/>
  <c r="AU8" l="1"/>
  <c r="AT8" l="1"/>
  <c r="AS8" l="1"/>
  <c r="AR8" l="1"/>
  <c r="AQ8" l="1"/>
  <c r="AP8" l="1"/>
  <c r="AO8" l="1"/>
  <c r="AN8" l="1"/>
  <c r="AM8" l="1"/>
  <c r="AL8" l="1"/>
  <c r="AK8" l="1"/>
  <c r="AJ8" l="1"/>
  <c r="AI8" l="1"/>
  <c r="AH8" l="1"/>
  <c r="AG8" l="1"/>
  <c r="AF8" l="1"/>
  <c r="AE8" l="1"/>
  <c r="AD8" l="1"/>
  <c r="AC8" l="1"/>
  <c r="AB8" l="1"/>
  <c r="AA8" l="1"/>
  <c r="Z8" l="1"/>
  <c r="Y8" l="1"/>
  <c r="V8" l="1"/>
  <c r="U8" l="1"/>
  <c r="T8" l="1"/>
  <c r="S8" l="1"/>
  <c r="R8" l="1"/>
  <c r="Q8" l="1"/>
  <c r="P8" l="1"/>
  <c r="O8" l="1"/>
  <c r="N8" l="1"/>
  <c r="M8" l="1"/>
  <c r="L8" l="1"/>
  <c r="K8" l="1"/>
  <c r="J8" l="1"/>
  <c r="I8" l="1"/>
  <c r="H8" l="1"/>
  <c r="G8" l="1"/>
  <c r="F8" l="1"/>
</calcChain>
</file>

<file path=xl/sharedStrings.xml><?xml version="1.0" encoding="utf-8"?>
<sst xmlns="http://schemas.openxmlformats.org/spreadsheetml/2006/main" count="158" uniqueCount="113">
  <si>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</si>
  <si>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</si>
  <si>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</si>
  <si>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</si>
  <si>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</si>
  <si>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</si>
  <si>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</si>
  <si>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</si>
  <si>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</si>
  <si>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</si>
  <si>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</si>
  <si>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</si>
  <si>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</si>
  <si>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</si>
  <si>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</si>
  <si>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</si>
  <si>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</si>
  <si>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</si>
  <si>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</si>
  <si>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</si>
  <si>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ОУД.01</t>
  </si>
  <si>
    <t>I курс</t>
  </si>
  <si>
    <t>ОУД.02</t>
  </si>
  <si>
    <t xml:space="preserve">Иностранный язык </t>
  </si>
  <si>
    <t>ОУД.03</t>
  </si>
  <si>
    <t xml:space="preserve">История </t>
  </si>
  <si>
    <t>Обществознание (включая экономику и право)</t>
  </si>
  <si>
    <t xml:space="preserve">Химия </t>
  </si>
  <si>
    <t>Биология</t>
  </si>
  <si>
    <t>Основы безопасности жизнедеятельности</t>
  </si>
  <si>
    <t>География</t>
  </si>
  <si>
    <t>Физическая культура</t>
  </si>
  <si>
    <t>ОДП.</t>
  </si>
  <si>
    <t>Физика</t>
  </si>
  <si>
    <t>ОП. 00</t>
  </si>
  <si>
    <t xml:space="preserve">Общепрофессиональный  цикл </t>
  </si>
  <si>
    <t>ОП. 01</t>
  </si>
  <si>
    <t>ОП. 02</t>
  </si>
  <si>
    <t>ОП.03</t>
  </si>
  <si>
    <t>ОП.04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</si>
  <si>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</si>
  <si>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</si>
  <si>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</si>
  <si>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</si>
  <si>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</si>
  <si>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</si>
  <si>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УП.01</t>
  </si>
  <si>
    <t>Учебная практика</t>
  </si>
  <si>
    <t>ПП.01</t>
  </si>
  <si>
    <t>Производственная практика</t>
  </si>
  <si>
    <t>ПМ.02</t>
  </si>
  <si>
    <t>УП.02</t>
  </si>
  <si>
    <t>ПП.02</t>
  </si>
  <si>
    <t>ПМ.03</t>
  </si>
  <si>
    <t>УП. 03</t>
  </si>
  <si>
    <t>ПП. 03</t>
  </si>
  <si>
    <t>ФК.00</t>
  </si>
  <si>
    <t>[1] По циклам, разделам, дисциплинам, профессиональным модулям, МДК и практикам и ОПОП в целом</t>
  </si>
  <si>
    <t>Всего в неделю обязательной учебной нагрузки</t>
  </si>
  <si>
    <t>Всего часов</t>
  </si>
  <si>
    <t>Календарный график учебного процесса Слесарь  (1 курс)</t>
  </si>
  <si>
    <t>ОДБ</t>
  </si>
  <si>
    <t>Базовые дисциплины</t>
  </si>
  <si>
    <t>ОУД.04</t>
  </si>
  <si>
    <t>ОУД.05</t>
  </si>
  <si>
    <t>ОУД.06</t>
  </si>
  <si>
    <t>ОУД.07</t>
  </si>
  <si>
    <t>Экология</t>
  </si>
  <si>
    <t>ОУД.10</t>
  </si>
  <si>
    <t>Профильные дисциплины</t>
  </si>
  <si>
    <t>ОУД.11</t>
  </si>
  <si>
    <t>ОУД.12</t>
  </si>
  <si>
    <t>ОУД.13</t>
  </si>
  <si>
    <t>ПОО</t>
  </si>
  <si>
    <t>Предлагаемые ОО</t>
  </si>
  <si>
    <t>Технология</t>
  </si>
  <si>
    <t>Основы предпринимательства</t>
  </si>
  <si>
    <t>ОУД.14</t>
  </si>
  <si>
    <t>ОУД.15</t>
  </si>
  <si>
    <t>Технические измерения</t>
  </si>
  <si>
    <t>Техническая графика</t>
  </si>
  <si>
    <t>Основы электротехники</t>
  </si>
  <si>
    <t>Основы материаловедения</t>
  </si>
  <si>
    <t>ОП.05</t>
  </si>
  <si>
    <t>ОП.06</t>
  </si>
  <si>
    <t>Основы слесарных, сборочных и ремонтных работ</t>
  </si>
  <si>
    <t>Слесарная обработка деталнй, изготовление, сборка и ремонт приспособлений, режущего и измерительного инструмента</t>
  </si>
  <si>
    <t>Технология изготовления и ремонта машин и оборудования различного назначения</t>
  </si>
  <si>
    <t>Сборка, регулировка и испытание сборных единиц, узлов и механизмов машин, оборудования, агрегатов</t>
  </si>
  <si>
    <t>Организация и технология сборки, регулировки и испытания машин и оборудования различного назначения</t>
  </si>
  <si>
    <t>Разборка, ремонт, сборка и испытание узлов и механизмов оборудования, агрегатов и машин</t>
  </si>
  <si>
    <t>Организация и технология ремонта оборудования различного назначения</t>
  </si>
  <si>
    <t>29сен. – 5 окт.</t>
  </si>
  <si>
    <t>27 окт. -  2 нояб.</t>
  </si>
  <si>
    <t>29 дек. – 4 янв.</t>
  </si>
  <si>
    <t>26 янв. - 1 фев.</t>
  </si>
  <si>
    <t>23 фев. - 1 мар</t>
  </si>
  <si>
    <t>30 мар. – 5 апр.</t>
  </si>
  <si>
    <t>27 апр. – 3 мая</t>
  </si>
  <si>
    <t>29 июн. – 5 июля</t>
  </si>
  <si>
    <t>27 июл. – 2 авг.</t>
  </si>
  <si>
    <t>МДК 01.01</t>
  </si>
  <si>
    <t>МДК 02.01</t>
  </si>
  <si>
    <t>МДК 03.01</t>
  </si>
  <si>
    <t>Литература</t>
  </si>
  <si>
    <t>ОУД.08</t>
  </si>
  <si>
    <t>ОУД .09</t>
  </si>
  <si>
    <t xml:space="preserve">Русский язык </t>
  </si>
  <si>
    <t>Математика</t>
  </si>
  <si>
    <t xml:space="preserve">Информатика </t>
  </si>
  <si>
    <t>ОУД.16</t>
  </si>
  <si>
    <t>ОУД.17</t>
  </si>
  <si>
    <t>Астрономия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</si>
</sst>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7" tint="0.7999816888943144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0" borderId="0" xfId="1" applyAlignment="1">
      <alignment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4"/>
  <sheetViews>
    <sheetView showZeros="0" tabSelected="1" view="pageBreakPreview" topLeftCell="A31" zoomScale="70" zoomScaleNormal="60" zoomScaleSheetLayoutView="70" workbookViewId="0">
      <selection activeCell="J28" sqref="J28"/>
    </sheetView>
  </sheetViews>
  <sheetFormatPr defaultRowHeight="15"/>
  <cols>
    <col min="3" max="3" width="20.85546875" customWidth="1"/>
    <col min="4" max="5" width="8.140625" customWidth="1"/>
    <col min="6" max="57" width="4.7109375" customWidth="1"/>
  </cols>
  <sheetData>
    <row r="1" spans="1:110" ht="29.45" customHeight="1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110" ht="29.45" customHeight="1"/>
    <row r="3" spans="1:110" ht="102" customHeight="1">
      <c r="A3" s="50"/>
      <c r="B3" s="49" t="s">
        <v>0</v>
      </c>
      <c r="C3" s="49" t="s">
        <v>1</v>
      </c>
      <c r="D3" s="49" t="s">
        <v>2</v>
      </c>
      <c r="E3" s="42" t="s">
        <v>59</v>
      </c>
      <c r="F3" s="48" t="s">
        <v>3</v>
      </c>
      <c r="G3" s="48"/>
      <c r="H3" s="48"/>
      <c r="I3" s="48"/>
      <c r="J3" s="7" t="s">
        <v>92</v>
      </c>
      <c r="K3" s="48" t="s">
        <v>4</v>
      </c>
      <c r="L3" s="48"/>
      <c r="M3" s="48"/>
      <c r="N3" s="7" t="s">
        <v>93</v>
      </c>
      <c r="O3" s="48" t="s">
        <v>5</v>
      </c>
      <c r="P3" s="48"/>
      <c r="Q3" s="48"/>
      <c r="R3" s="48"/>
      <c r="S3" s="48" t="s">
        <v>6</v>
      </c>
      <c r="T3" s="48"/>
      <c r="U3" s="48"/>
      <c r="V3" s="48"/>
      <c r="W3" s="8" t="s">
        <v>94</v>
      </c>
      <c r="X3" s="48" t="s">
        <v>7</v>
      </c>
      <c r="Y3" s="48"/>
      <c r="Z3" s="48"/>
      <c r="AA3" s="9" t="s">
        <v>95</v>
      </c>
      <c r="AB3" s="48" t="s">
        <v>8</v>
      </c>
      <c r="AC3" s="48"/>
      <c r="AD3" s="48"/>
      <c r="AE3" s="8" t="s">
        <v>96</v>
      </c>
      <c r="AF3" s="48" t="s">
        <v>9</v>
      </c>
      <c r="AG3" s="48"/>
      <c r="AH3" s="48"/>
      <c r="AI3" s="48"/>
      <c r="AJ3" s="7" t="s">
        <v>97</v>
      </c>
      <c r="AK3" s="48" t="s">
        <v>10</v>
      </c>
      <c r="AL3" s="48"/>
      <c r="AM3" s="48"/>
      <c r="AN3" s="7" t="s">
        <v>98</v>
      </c>
      <c r="AO3" s="48" t="s">
        <v>11</v>
      </c>
      <c r="AP3" s="48"/>
      <c r="AQ3" s="48"/>
      <c r="AR3" s="48"/>
      <c r="AS3" s="48" t="s">
        <v>12</v>
      </c>
      <c r="AT3" s="48"/>
      <c r="AU3" s="48"/>
      <c r="AV3" s="48"/>
      <c r="AW3" s="7" t="s">
        <v>99</v>
      </c>
      <c r="AX3" s="48" t="s">
        <v>13</v>
      </c>
      <c r="AY3" s="48"/>
      <c r="AZ3" s="48"/>
      <c r="BA3" s="8" t="s">
        <v>100</v>
      </c>
      <c r="BB3" s="48" t="s">
        <v>14</v>
      </c>
      <c r="BC3" s="48"/>
      <c r="BD3" s="48"/>
      <c r="BE3" s="48"/>
    </row>
    <row r="4" spans="1:110" ht="16.899999999999999" customHeight="1">
      <c r="A4" s="50"/>
      <c r="B4" s="49"/>
      <c r="C4" s="49"/>
      <c r="D4" s="49"/>
      <c r="E4" s="43"/>
      <c r="F4" s="51" t="s">
        <v>15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110" ht="15.75" thickBot="1">
      <c r="A5" s="50"/>
      <c r="B5" s="49"/>
      <c r="C5" s="49"/>
      <c r="D5" s="49"/>
      <c r="E5" s="43"/>
      <c r="F5" s="10">
        <v>35</v>
      </c>
      <c r="G5" s="10">
        <v>36</v>
      </c>
      <c r="H5" s="10">
        <v>37</v>
      </c>
      <c r="I5" s="10">
        <v>38</v>
      </c>
      <c r="J5" s="10">
        <v>39</v>
      </c>
      <c r="K5" s="10">
        <v>40</v>
      </c>
      <c r="L5" s="10">
        <v>41</v>
      </c>
      <c r="M5" s="11">
        <v>42</v>
      </c>
      <c r="N5" s="11">
        <v>43</v>
      </c>
      <c r="O5" s="11">
        <v>44</v>
      </c>
      <c r="P5" s="11">
        <v>45</v>
      </c>
      <c r="Q5" s="11">
        <v>46</v>
      </c>
      <c r="R5" s="11">
        <v>47</v>
      </c>
      <c r="S5" s="11">
        <v>48</v>
      </c>
      <c r="T5" s="11">
        <v>49</v>
      </c>
      <c r="U5" s="11">
        <v>50</v>
      </c>
      <c r="V5" s="11">
        <v>51</v>
      </c>
      <c r="W5" s="11">
        <v>52</v>
      </c>
      <c r="X5" s="11">
        <v>1</v>
      </c>
      <c r="Y5" s="11">
        <v>2</v>
      </c>
      <c r="Z5" s="11">
        <v>3</v>
      </c>
      <c r="AA5" s="11">
        <v>4</v>
      </c>
      <c r="AB5" s="11">
        <v>5</v>
      </c>
      <c r="AC5" s="11">
        <v>6</v>
      </c>
      <c r="AD5" s="11">
        <v>7</v>
      </c>
      <c r="AE5" s="11">
        <v>8</v>
      </c>
      <c r="AF5" s="11">
        <v>9</v>
      </c>
      <c r="AG5" s="11">
        <v>10</v>
      </c>
      <c r="AH5" s="11">
        <v>11</v>
      </c>
      <c r="AI5" s="10">
        <v>12</v>
      </c>
      <c r="AJ5" s="10">
        <v>13</v>
      </c>
      <c r="AK5" s="10">
        <v>14</v>
      </c>
      <c r="AL5" s="10">
        <v>15</v>
      </c>
      <c r="AM5" s="11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10">
        <v>24</v>
      </c>
      <c r="AV5" s="10">
        <v>25</v>
      </c>
      <c r="AW5" s="10">
        <v>26</v>
      </c>
      <c r="AX5" s="10">
        <v>27</v>
      </c>
      <c r="AY5" s="10">
        <v>28</v>
      </c>
      <c r="AZ5" s="10">
        <v>29</v>
      </c>
      <c r="BA5" s="10">
        <v>30</v>
      </c>
      <c r="BB5" s="10">
        <v>31</v>
      </c>
      <c r="BC5" s="10">
        <v>32</v>
      </c>
      <c r="BD5" s="10">
        <v>33</v>
      </c>
      <c r="BE5" s="10">
        <v>34</v>
      </c>
      <c r="BJ5" s="5"/>
      <c r="BK5" s="5"/>
      <c r="BL5" s="5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5"/>
      <c r="CJ5" s="5"/>
      <c r="CK5" s="5"/>
      <c r="CL5" s="5"/>
      <c r="CM5" s="6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2"/>
    </row>
    <row r="6" spans="1:110" ht="18.75">
      <c r="A6" s="50"/>
      <c r="B6" s="49"/>
      <c r="C6" s="49"/>
      <c r="D6" s="49"/>
      <c r="E6" s="43"/>
      <c r="F6" s="51" t="s">
        <v>16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110" ht="15.75" thickBot="1">
      <c r="A7" s="50"/>
      <c r="B7" s="49"/>
      <c r="C7" s="49"/>
      <c r="D7" s="49"/>
      <c r="E7" s="4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0">
        <v>30</v>
      </c>
      <c r="AJ7" s="10">
        <v>31</v>
      </c>
      <c r="AK7" s="10">
        <v>32</v>
      </c>
      <c r="AL7" s="10">
        <v>33</v>
      </c>
      <c r="AM7" s="11">
        <v>34</v>
      </c>
      <c r="AN7" s="10">
        <v>35</v>
      </c>
      <c r="AO7" s="10">
        <v>36</v>
      </c>
      <c r="AP7" s="10">
        <v>37</v>
      </c>
      <c r="AQ7" s="10">
        <v>38</v>
      </c>
      <c r="AR7" s="21">
        <v>39</v>
      </c>
      <c r="AS7" s="10">
        <v>40</v>
      </c>
      <c r="AT7" s="10">
        <v>41</v>
      </c>
      <c r="AU7" s="10">
        <v>42</v>
      </c>
      <c r="AV7" s="10">
        <v>43</v>
      </c>
      <c r="AW7" s="10">
        <v>44</v>
      </c>
      <c r="AX7" s="10">
        <v>45</v>
      </c>
      <c r="AY7" s="10">
        <v>46</v>
      </c>
      <c r="AZ7" s="10">
        <v>47</v>
      </c>
      <c r="BA7" s="10">
        <v>48</v>
      </c>
      <c r="BB7" s="10">
        <v>49</v>
      </c>
      <c r="BC7" s="10">
        <v>50</v>
      </c>
      <c r="BD7" s="10">
        <v>51</v>
      </c>
      <c r="BE7" s="10">
        <v>52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3"/>
    </row>
    <row r="8" spans="1:110" s="27" customFormat="1" ht="48" customHeight="1">
      <c r="A8" s="26"/>
      <c r="B8" s="39" t="s">
        <v>58</v>
      </c>
      <c r="C8" s="40"/>
      <c r="D8" s="41"/>
      <c r="E8" s="34"/>
      <c r="F8" s="23">
        <f t="shared" ref="F8:AK8" si="0">F9+F30+F37</f>
        <v>36</v>
      </c>
      <c r="G8" s="23">
        <f t="shared" si="0"/>
        <v>36</v>
      </c>
      <c r="H8" s="23">
        <f t="shared" si="0"/>
        <v>36</v>
      </c>
      <c r="I8" s="23">
        <f t="shared" si="0"/>
        <v>36</v>
      </c>
      <c r="J8" s="23">
        <f t="shared" si="0"/>
        <v>36</v>
      </c>
      <c r="K8" s="23">
        <f t="shared" si="0"/>
        <v>36</v>
      </c>
      <c r="L8" s="23">
        <f t="shared" si="0"/>
        <v>36</v>
      </c>
      <c r="M8" s="23">
        <f t="shared" si="0"/>
        <v>36</v>
      </c>
      <c r="N8" s="23">
        <f t="shared" si="0"/>
        <v>36</v>
      </c>
      <c r="O8" s="23">
        <f t="shared" si="0"/>
        <v>36</v>
      </c>
      <c r="P8" s="23">
        <f t="shared" si="0"/>
        <v>36</v>
      </c>
      <c r="Q8" s="23">
        <f t="shared" si="0"/>
        <v>36</v>
      </c>
      <c r="R8" s="23">
        <f t="shared" si="0"/>
        <v>36</v>
      </c>
      <c r="S8" s="23">
        <f t="shared" si="0"/>
        <v>36</v>
      </c>
      <c r="T8" s="23">
        <f t="shared" si="0"/>
        <v>36</v>
      </c>
      <c r="U8" s="23">
        <f t="shared" si="0"/>
        <v>36</v>
      </c>
      <c r="V8" s="23">
        <f t="shared" si="0"/>
        <v>36</v>
      </c>
      <c r="W8" s="23">
        <f t="shared" si="0"/>
        <v>0</v>
      </c>
      <c r="X8" s="23">
        <f t="shared" si="0"/>
        <v>0</v>
      </c>
      <c r="Y8" s="23">
        <f t="shared" si="0"/>
        <v>36</v>
      </c>
      <c r="Z8" s="23">
        <f t="shared" si="0"/>
        <v>36</v>
      </c>
      <c r="AA8" s="23">
        <f t="shared" si="0"/>
        <v>36</v>
      </c>
      <c r="AB8" s="23">
        <f t="shared" si="0"/>
        <v>36</v>
      </c>
      <c r="AC8" s="23">
        <f t="shared" si="0"/>
        <v>36</v>
      </c>
      <c r="AD8" s="23">
        <f t="shared" si="0"/>
        <v>36</v>
      </c>
      <c r="AE8" s="23">
        <f t="shared" si="0"/>
        <v>36</v>
      </c>
      <c r="AF8" s="23">
        <f t="shared" si="0"/>
        <v>36</v>
      </c>
      <c r="AG8" s="23">
        <f t="shared" si="0"/>
        <v>36</v>
      </c>
      <c r="AH8" s="23">
        <f t="shared" si="0"/>
        <v>36</v>
      </c>
      <c r="AI8" s="23">
        <f t="shared" si="0"/>
        <v>36</v>
      </c>
      <c r="AJ8" s="23">
        <f t="shared" si="0"/>
        <v>36</v>
      </c>
      <c r="AK8" s="23">
        <f t="shared" si="0"/>
        <v>36</v>
      </c>
      <c r="AL8" s="23">
        <f t="shared" ref="AL8:BQ8" si="1">AL9+AL30+AL37</f>
        <v>36</v>
      </c>
      <c r="AM8" s="23">
        <f t="shared" si="1"/>
        <v>36</v>
      </c>
      <c r="AN8" s="23">
        <f t="shared" si="1"/>
        <v>36</v>
      </c>
      <c r="AO8" s="23">
        <f t="shared" si="1"/>
        <v>36</v>
      </c>
      <c r="AP8" s="23">
        <f t="shared" si="1"/>
        <v>36</v>
      </c>
      <c r="AQ8" s="23">
        <f t="shared" si="1"/>
        <v>36</v>
      </c>
      <c r="AR8" s="23">
        <f t="shared" si="1"/>
        <v>36</v>
      </c>
      <c r="AS8" s="23">
        <f t="shared" si="1"/>
        <v>36</v>
      </c>
      <c r="AT8" s="23">
        <f t="shared" si="1"/>
        <v>36</v>
      </c>
      <c r="AU8" s="23">
        <f t="shared" si="1"/>
        <v>36</v>
      </c>
      <c r="AV8" s="23">
        <f t="shared" si="1"/>
        <v>36</v>
      </c>
      <c r="AW8" s="23">
        <f t="shared" si="1"/>
        <v>0</v>
      </c>
      <c r="AX8" s="23">
        <f t="shared" si="1"/>
        <v>0</v>
      </c>
      <c r="AY8" s="23">
        <f t="shared" si="1"/>
        <v>0</v>
      </c>
      <c r="AZ8" s="23">
        <f t="shared" si="1"/>
        <v>0</v>
      </c>
      <c r="BA8" s="23">
        <f t="shared" si="1"/>
        <v>0</v>
      </c>
      <c r="BB8" s="23">
        <f t="shared" si="1"/>
        <v>0</v>
      </c>
      <c r="BC8" s="23">
        <f t="shared" si="1"/>
        <v>0</v>
      </c>
      <c r="BD8" s="23">
        <f t="shared" si="1"/>
        <v>0</v>
      </c>
      <c r="BE8" s="23">
        <f t="shared" si="1"/>
        <v>0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9" spans="1:110" s="27" customFormat="1" ht="43.9" customHeight="1">
      <c r="A9" s="45" t="s">
        <v>21</v>
      </c>
      <c r="B9" s="12" t="s">
        <v>17</v>
      </c>
      <c r="C9" s="12" t="s">
        <v>18</v>
      </c>
      <c r="D9" s="13" t="s">
        <v>19</v>
      </c>
      <c r="E9" s="31">
        <f t="shared" ref="E9:AJ9" si="2">E10+E22+E26</f>
        <v>1168</v>
      </c>
      <c r="F9" s="31">
        <f t="shared" si="2"/>
        <v>27</v>
      </c>
      <c r="G9" s="31">
        <f t="shared" si="2"/>
        <v>26</v>
      </c>
      <c r="H9" s="31">
        <f t="shared" si="2"/>
        <v>27</v>
      </c>
      <c r="I9" s="31">
        <f t="shared" si="2"/>
        <v>26</v>
      </c>
      <c r="J9" s="31">
        <f t="shared" si="2"/>
        <v>27</v>
      </c>
      <c r="K9" s="31">
        <f t="shared" si="2"/>
        <v>26</v>
      </c>
      <c r="L9" s="31">
        <f t="shared" si="2"/>
        <v>27</v>
      </c>
      <c r="M9" s="31">
        <f t="shared" si="2"/>
        <v>26</v>
      </c>
      <c r="N9" s="31">
        <f t="shared" si="2"/>
        <v>27</v>
      </c>
      <c r="O9" s="31">
        <f t="shared" si="2"/>
        <v>26</v>
      </c>
      <c r="P9" s="31">
        <f t="shared" si="2"/>
        <v>27</v>
      </c>
      <c r="Q9" s="31">
        <f t="shared" si="2"/>
        <v>26</v>
      </c>
      <c r="R9" s="31">
        <f t="shared" si="2"/>
        <v>27</v>
      </c>
      <c r="S9" s="31">
        <f t="shared" si="2"/>
        <v>26</v>
      </c>
      <c r="T9" s="31">
        <f t="shared" si="2"/>
        <v>27</v>
      </c>
      <c r="U9" s="31">
        <f t="shared" si="2"/>
        <v>27</v>
      </c>
      <c r="V9" s="31">
        <f t="shared" si="2"/>
        <v>27</v>
      </c>
      <c r="W9" s="31">
        <f t="shared" si="2"/>
        <v>0</v>
      </c>
      <c r="X9" s="31">
        <f t="shared" si="2"/>
        <v>0</v>
      </c>
      <c r="Y9" s="31">
        <f t="shared" si="2"/>
        <v>34</v>
      </c>
      <c r="Z9" s="31">
        <f t="shared" si="2"/>
        <v>29</v>
      </c>
      <c r="AA9" s="31">
        <f t="shared" si="2"/>
        <v>33</v>
      </c>
      <c r="AB9" s="31">
        <f t="shared" si="2"/>
        <v>29</v>
      </c>
      <c r="AC9" s="31">
        <f t="shared" si="2"/>
        <v>33</v>
      </c>
      <c r="AD9" s="31">
        <f t="shared" si="2"/>
        <v>29</v>
      </c>
      <c r="AE9" s="31">
        <f t="shared" si="2"/>
        <v>32</v>
      </c>
      <c r="AF9" s="31">
        <f t="shared" si="2"/>
        <v>29</v>
      </c>
      <c r="AG9" s="31">
        <f t="shared" si="2"/>
        <v>32</v>
      </c>
      <c r="AH9" s="31">
        <f t="shared" si="2"/>
        <v>29</v>
      </c>
      <c r="AI9" s="31">
        <f t="shared" si="2"/>
        <v>32</v>
      </c>
      <c r="AJ9" s="31">
        <f t="shared" si="2"/>
        <v>28</v>
      </c>
      <c r="AK9" s="31">
        <f t="shared" ref="AK9:BP9" si="3">AK10+AK22+AK26</f>
        <v>32</v>
      </c>
      <c r="AL9" s="31">
        <f t="shared" si="3"/>
        <v>28</v>
      </c>
      <c r="AM9" s="31">
        <f t="shared" si="3"/>
        <v>32</v>
      </c>
      <c r="AN9" s="31">
        <f t="shared" si="3"/>
        <v>28</v>
      </c>
      <c r="AO9" s="31">
        <f t="shared" si="3"/>
        <v>32</v>
      </c>
      <c r="AP9" s="31">
        <f t="shared" si="3"/>
        <v>28</v>
      </c>
      <c r="AQ9" s="31">
        <f t="shared" si="3"/>
        <v>29</v>
      </c>
      <c r="AR9" s="31">
        <f t="shared" si="3"/>
        <v>27</v>
      </c>
      <c r="AS9" s="31">
        <f t="shared" si="3"/>
        <v>29</v>
      </c>
      <c r="AT9" s="31">
        <f t="shared" si="3"/>
        <v>27</v>
      </c>
      <c r="AU9" s="31">
        <f t="shared" si="3"/>
        <v>28</v>
      </c>
      <c r="AV9" s="31">
        <f t="shared" si="3"/>
        <v>27</v>
      </c>
      <c r="AW9" s="31">
        <f t="shared" si="3"/>
        <v>0</v>
      </c>
      <c r="AX9" s="31">
        <f t="shared" si="3"/>
        <v>0</v>
      </c>
      <c r="AY9" s="31">
        <f t="shared" si="3"/>
        <v>0</v>
      </c>
      <c r="AZ9" s="31">
        <f t="shared" si="3"/>
        <v>0</v>
      </c>
      <c r="BA9" s="31">
        <f t="shared" si="3"/>
        <v>0</v>
      </c>
      <c r="BB9" s="31">
        <f t="shared" si="3"/>
        <v>0</v>
      </c>
      <c r="BC9" s="31">
        <f t="shared" si="3"/>
        <v>0</v>
      </c>
      <c r="BD9" s="31">
        <f t="shared" si="3"/>
        <v>0</v>
      </c>
      <c r="BE9" s="31">
        <f t="shared" si="3"/>
        <v>0</v>
      </c>
    </row>
    <row r="10" spans="1:110" s="29" customFormat="1" ht="32.450000000000003" customHeight="1">
      <c r="A10" s="46"/>
      <c r="B10" s="24" t="s">
        <v>61</v>
      </c>
      <c r="C10" s="24" t="s">
        <v>62</v>
      </c>
      <c r="D10" s="25"/>
      <c r="E10" s="32">
        <f>SUM(E11:E21)</f>
        <v>892</v>
      </c>
      <c r="F10" s="25">
        <f t="shared" ref="F10:BE10" si="4">SUM(F11:F21)</f>
        <v>19</v>
      </c>
      <c r="G10" s="25">
        <f t="shared" si="4"/>
        <v>19</v>
      </c>
      <c r="H10" s="25">
        <f t="shared" si="4"/>
        <v>19</v>
      </c>
      <c r="I10" s="25">
        <f t="shared" si="4"/>
        <v>19</v>
      </c>
      <c r="J10" s="25">
        <f t="shared" si="4"/>
        <v>19</v>
      </c>
      <c r="K10" s="25">
        <f t="shared" si="4"/>
        <v>19</v>
      </c>
      <c r="L10" s="25">
        <f t="shared" si="4"/>
        <v>19</v>
      </c>
      <c r="M10" s="25">
        <f t="shared" si="4"/>
        <v>19</v>
      </c>
      <c r="N10" s="25">
        <f t="shared" si="4"/>
        <v>19</v>
      </c>
      <c r="O10" s="25">
        <f t="shared" si="4"/>
        <v>19</v>
      </c>
      <c r="P10" s="25">
        <f t="shared" si="4"/>
        <v>19</v>
      </c>
      <c r="Q10" s="25">
        <f t="shared" si="4"/>
        <v>19</v>
      </c>
      <c r="R10" s="25">
        <f t="shared" si="4"/>
        <v>19</v>
      </c>
      <c r="S10" s="25">
        <f t="shared" si="4"/>
        <v>19</v>
      </c>
      <c r="T10" s="25">
        <f t="shared" si="4"/>
        <v>19</v>
      </c>
      <c r="U10" s="25">
        <f t="shared" si="4"/>
        <v>19</v>
      </c>
      <c r="V10" s="25">
        <f t="shared" si="4"/>
        <v>19</v>
      </c>
      <c r="W10" s="25">
        <f t="shared" si="4"/>
        <v>0</v>
      </c>
      <c r="X10" s="25">
        <f t="shared" si="4"/>
        <v>0</v>
      </c>
      <c r="Y10" s="25">
        <f t="shared" si="4"/>
        <v>27</v>
      </c>
      <c r="Z10" s="25">
        <f t="shared" si="4"/>
        <v>23</v>
      </c>
      <c r="AA10" s="25">
        <f t="shared" si="4"/>
        <v>26</v>
      </c>
      <c r="AB10" s="25">
        <f t="shared" si="4"/>
        <v>23</v>
      </c>
      <c r="AC10" s="25">
        <f t="shared" si="4"/>
        <v>26</v>
      </c>
      <c r="AD10" s="25">
        <f t="shared" si="4"/>
        <v>23</v>
      </c>
      <c r="AE10" s="25">
        <f t="shared" si="4"/>
        <v>25</v>
      </c>
      <c r="AF10" s="25">
        <f t="shared" si="4"/>
        <v>23</v>
      </c>
      <c r="AG10" s="25">
        <f t="shared" si="4"/>
        <v>25</v>
      </c>
      <c r="AH10" s="25">
        <f t="shared" si="4"/>
        <v>23</v>
      </c>
      <c r="AI10" s="25">
        <f t="shared" si="4"/>
        <v>25</v>
      </c>
      <c r="AJ10" s="25">
        <f t="shared" si="4"/>
        <v>22</v>
      </c>
      <c r="AK10" s="25">
        <f t="shared" si="4"/>
        <v>25</v>
      </c>
      <c r="AL10" s="25">
        <f t="shared" si="4"/>
        <v>22</v>
      </c>
      <c r="AM10" s="25">
        <f t="shared" si="4"/>
        <v>25</v>
      </c>
      <c r="AN10" s="25">
        <f t="shared" si="4"/>
        <v>22</v>
      </c>
      <c r="AO10" s="25">
        <f t="shared" si="4"/>
        <v>25</v>
      </c>
      <c r="AP10" s="25">
        <f t="shared" si="4"/>
        <v>22</v>
      </c>
      <c r="AQ10" s="25">
        <f t="shared" si="4"/>
        <v>23</v>
      </c>
      <c r="AR10" s="25">
        <f t="shared" si="4"/>
        <v>22</v>
      </c>
      <c r="AS10" s="25">
        <f t="shared" si="4"/>
        <v>23</v>
      </c>
      <c r="AT10" s="25">
        <f t="shared" si="4"/>
        <v>23</v>
      </c>
      <c r="AU10" s="25">
        <f t="shared" si="4"/>
        <v>23</v>
      </c>
      <c r="AV10" s="25">
        <f t="shared" si="4"/>
        <v>23</v>
      </c>
      <c r="AW10" s="25">
        <f t="shared" si="4"/>
        <v>0</v>
      </c>
      <c r="AX10" s="25">
        <f t="shared" si="4"/>
        <v>0</v>
      </c>
      <c r="AY10" s="25">
        <f t="shared" si="4"/>
        <v>0</v>
      </c>
      <c r="AZ10" s="25">
        <f t="shared" si="4"/>
        <v>0</v>
      </c>
      <c r="BA10" s="25">
        <f t="shared" si="4"/>
        <v>0</v>
      </c>
      <c r="BB10" s="25">
        <f t="shared" si="4"/>
        <v>0</v>
      </c>
      <c r="BC10" s="25">
        <f t="shared" si="4"/>
        <v>0</v>
      </c>
      <c r="BD10" s="25">
        <f t="shared" si="4"/>
        <v>0</v>
      </c>
      <c r="BE10" s="25">
        <f t="shared" si="4"/>
        <v>0</v>
      </c>
    </row>
    <row r="11" spans="1:110" s="27" customFormat="1" ht="27" customHeight="1">
      <c r="A11" s="46"/>
      <c r="B11" s="11" t="s">
        <v>20</v>
      </c>
      <c r="C11" s="11" t="s">
        <v>107</v>
      </c>
      <c r="D11" s="11" t="s">
        <v>19</v>
      </c>
      <c r="E11" s="33">
        <f t="shared" ref="E11:E51" si="5">SUM(F11:BE11)</f>
        <v>68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22"/>
      <c r="X11" s="22"/>
      <c r="Y11" s="11">
        <v>3</v>
      </c>
      <c r="Z11" s="11">
        <v>3</v>
      </c>
      <c r="AA11" s="11">
        <v>3</v>
      </c>
      <c r="AB11" s="11">
        <v>2</v>
      </c>
      <c r="AC11" s="11">
        <v>2</v>
      </c>
      <c r="AD11" s="11">
        <v>2</v>
      </c>
      <c r="AE11" s="11">
        <v>2</v>
      </c>
      <c r="AF11" s="11">
        <v>2</v>
      </c>
      <c r="AG11" s="11">
        <v>2</v>
      </c>
      <c r="AH11" s="11">
        <v>2</v>
      </c>
      <c r="AI11" s="11">
        <v>2</v>
      </c>
      <c r="AJ11" s="11">
        <v>2</v>
      </c>
      <c r="AK11" s="11">
        <v>2</v>
      </c>
      <c r="AL11" s="11">
        <v>2</v>
      </c>
      <c r="AM11" s="11">
        <v>2</v>
      </c>
      <c r="AN11" s="11">
        <v>2</v>
      </c>
      <c r="AO11" s="11">
        <v>2</v>
      </c>
      <c r="AP11" s="11">
        <v>2</v>
      </c>
      <c r="AQ11" s="11">
        <v>2</v>
      </c>
      <c r="AR11" s="11">
        <v>2</v>
      </c>
      <c r="AS11" s="11">
        <v>2</v>
      </c>
      <c r="AT11" s="11">
        <v>2</v>
      </c>
      <c r="AU11" s="11">
        <v>2</v>
      </c>
      <c r="AV11" s="11">
        <v>2</v>
      </c>
      <c r="AW11" s="11"/>
      <c r="AX11" s="14"/>
      <c r="AY11" s="11"/>
      <c r="AZ11" s="11"/>
      <c r="BA11" s="11"/>
      <c r="BB11" s="11"/>
      <c r="BC11" s="11"/>
      <c r="BD11" s="11"/>
      <c r="BE11" s="11"/>
    </row>
    <row r="12" spans="1:110" s="27" customFormat="1" ht="27" customHeight="1">
      <c r="A12" s="46"/>
      <c r="B12" s="11" t="s">
        <v>22</v>
      </c>
      <c r="C12" s="11" t="s">
        <v>104</v>
      </c>
      <c r="D12" s="11" t="s">
        <v>19</v>
      </c>
      <c r="E12" s="33">
        <f t="shared" si="5"/>
        <v>121</v>
      </c>
      <c r="F12" s="11">
        <v>2</v>
      </c>
      <c r="G12" s="11">
        <v>2</v>
      </c>
      <c r="H12" s="11">
        <v>2</v>
      </c>
      <c r="I12" s="11">
        <v>2</v>
      </c>
      <c r="J12" s="11">
        <v>2</v>
      </c>
      <c r="K12" s="11">
        <v>2</v>
      </c>
      <c r="L12" s="11">
        <v>2</v>
      </c>
      <c r="M12" s="11">
        <v>2</v>
      </c>
      <c r="N12" s="11">
        <v>2</v>
      </c>
      <c r="O12" s="11">
        <v>2</v>
      </c>
      <c r="P12" s="11">
        <v>2</v>
      </c>
      <c r="Q12" s="11">
        <v>2</v>
      </c>
      <c r="R12" s="11">
        <v>2</v>
      </c>
      <c r="S12" s="11">
        <v>2</v>
      </c>
      <c r="T12" s="11">
        <v>2</v>
      </c>
      <c r="U12" s="11">
        <v>2</v>
      </c>
      <c r="V12" s="11">
        <v>2</v>
      </c>
      <c r="W12" s="22"/>
      <c r="X12" s="22"/>
      <c r="Y12" s="11">
        <v>3</v>
      </c>
      <c r="Z12" s="11">
        <v>3</v>
      </c>
      <c r="AA12" s="11">
        <v>3</v>
      </c>
      <c r="AB12" s="11">
        <v>4</v>
      </c>
      <c r="AC12" s="11">
        <v>4</v>
      </c>
      <c r="AD12" s="11">
        <v>4</v>
      </c>
      <c r="AE12" s="11">
        <v>4</v>
      </c>
      <c r="AF12" s="11">
        <v>4</v>
      </c>
      <c r="AG12" s="11">
        <v>4</v>
      </c>
      <c r="AH12" s="11">
        <v>4</v>
      </c>
      <c r="AI12" s="11">
        <v>4</v>
      </c>
      <c r="AJ12" s="11">
        <v>3</v>
      </c>
      <c r="AK12" s="11">
        <v>4</v>
      </c>
      <c r="AL12" s="11">
        <v>3</v>
      </c>
      <c r="AM12" s="11">
        <v>4</v>
      </c>
      <c r="AN12" s="11">
        <v>3</v>
      </c>
      <c r="AO12" s="11">
        <v>4</v>
      </c>
      <c r="AP12" s="11">
        <v>3</v>
      </c>
      <c r="AQ12" s="11">
        <v>4</v>
      </c>
      <c r="AR12" s="11">
        <v>4</v>
      </c>
      <c r="AS12" s="11">
        <v>4</v>
      </c>
      <c r="AT12" s="11">
        <v>3</v>
      </c>
      <c r="AU12" s="11">
        <v>4</v>
      </c>
      <c r="AV12" s="11">
        <v>3</v>
      </c>
      <c r="AW12" s="11"/>
      <c r="AX12" s="14"/>
      <c r="AY12" s="11"/>
      <c r="AZ12" s="11"/>
      <c r="BA12" s="11"/>
      <c r="BB12" s="11"/>
      <c r="BC12" s="11"/>
      <c r="BD12" s="11"/>
      <c r="BE12" s="11"/>
    </row>
    <row r="13" spans="1:110" s="27" customFormat="1" ht="24.6" customHeight="1">
      <c r="A13" s="46"/>
      <c r="B13" s="11" t="s">
        <v>24</v>
      </c>
      <c r="C13" s="11" t="s">
        <v>23</v>
      </c>
      <c r="D13" s="11" t="s">
        <v>19</v>
      </c>
      <c r="E13" s="33">
        <f t="shared" si="5"/>
        <v>112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11">
        <v>2</v>
      </c>
      <c r="V13" s="11">
        <v>2</v>
      </c>
      <c r="W13" s="22"/>
      <c r="X13" s="22"/>
      <c r="Y13" s="11">
        <v>3</v>
      </c>
      <c r="Z13" s="11">
        <v>3</v>
      </c>
      <c r="AA13" s="11">
        <v>3</v>
      </c>
      <c r="AB13" s="11">
        <v>3</v>
      </c>
      <c r="AC13" s="11">
        <v>3</v>
      </c>
      <c r="AD13" s="11">
        <v>3</v>
      </c>
      <c r="AE13" s="11">
        <v>4</v>
      </c>
      <c r="AF13" s="11">
        <v>3</v>
      </c>
      <c r="AG13" s="11">
        <v>4</v>
      </c>
      <c r="AH13" s="11">
        <v>3</v>
      </c>
      <c r="AI13" s="11">
        <v>4</v>
      </c>
      <c r="AJ13" s="11">
        <v>3</v>
      </c>
      <c r="AK13" s="11">
        <v>4</v>
      </c>
      <c r="AL13" s="11">
        <v>3</v>
      </c>
      <c r="AM13" s="11">
        <v>4</v>
      </c>
      <c r="AN13" s="11">
        <v>3</v>
      </c>
      <c r="AO13" s="11">
        <v>4</v>
      </c>
      <c r="AP13" s="11">
        <v>3</v>
      </c>
      <c r="AQ13" s="11">
        <v>3</v>
      </c>
      <c r="AR13" s="11">
        <v>3</v>
      </c>
      <c r="AS13" s="11">
        <v>3</v>
      </c>
      <c r="AT13" s="11">
        <v>3</v>
      </c>
      <c r="AU13" s="11">
        <v>3</v>
      </c>
      <c r="AV13" s="11">
        <v>3</v>
      </c>
      <c r="AW13" s="11"/>
      <c r="AX13" s="11"/>
      <c r="AY13" s="11"/>
      <c r="AZ13" s="11"/>
      <c r="BA13" s="11"/>
      <c r="BB13" s="11"/>
      <c r="BC13" s="11"/>
      <c r="BD13" s="11"/>
      <c r="BE13" s="11"/>
    </row>
    <row r="14" spans="1:110" s="27" customFormat="1" ht="23.45" customHeight="1">
      <c r="A14" s="46"/>
      <c r="B14" s="11" t="s">
        <v>63</v>
      </c>
      <c r="C14" s="11" t="s">
        <v>25</v>
      </c>
      <c r="D14" s="11" t="s">
        <v>19</v>
      </c>
      <c r="E14" s="33">
        <f t="shared" si="5"/>
        <v>108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>
        <v>2</v>
      </c>
      <c r="N14" s="11">
        <v>2</v>
      </c>
      <c r="O14" s="11">
        <v>2</v>
      </c>
      <c r="P14" s="11">
        <v>2</v>
      </c>
      <c r="Q14" s="11">
        <v>2</v>
      </c>
      <c r="R14" s="11">
        <v>2</v>
      </c>
      <c r="S14" s="11">
        <v>2</v>
      </c>
      <c r="T14" s="11">
        <v>2</v>
      </c>
      <c r="U14" s="11">
        <v>2</v>
      </c>
      <c r="V14" s="11">
        <v>2</v>
      </c>
      <c r="W14" s="22"/>
      <c r="X14" s="22"/>
      <c r="Y14" s="11">
        <v>4</v>
      </c>
      <c r="Z14" s="11">
        <v>3</v>
      </c>
      <c r="AA14" s="11">
        <v>3</v>
      </c>
      <c r="AB14" s="11">
        <v>3</v>
      </c>
      <c r="AC14" s="11">
        <v>4</v>
      </c>
      <c r="AD14" s="11">
        <v>3</v>
      </c>
      <c r="AE14" s="11">
        <v>3</v>
      </c>
      <c r="AF14" s="11">
        <v>3</v>
      </c>
      <c r="AG14" s="11">
        <v>3</v>
      </c>
      <c r="AH14" s="11">
        <v>3</v>
      </c>
      <c r="AI14" s="11">
        <v>3</v>
      </c>
      <c r="AJ14" s="11">
        <v>3</v>
      </c>
      <c r="AK14" s="11">
        <v>3</v>
      </c>
      <c r="AL14" s="11">
        <v>3</v>
      </c>
      <c r="AM14" s="11">
        <v>3</v>
      </c>
      <c r="AN14" s="11">
        <v>3</v>
      </c>
      <c r="AO14" s="11">
        <v>3</v>
      </c>
      <c r="AP14" s="11">
        <v>3</v>
      </c>
      <c r="AQ14" s="11">
        <v>3</v>
      </c>
      <c r="AR14" s="11">
        <v>3</v>
      </c>
      <c r="AS14" s="11">
        <v>3</v>
      </c>
      <c r="AT14" s="11">
        <v>3</v>
      </c>
      <c r="AU14" s="11">
        <v>3</v>
      </c>
      <c r="AV14" s="22">
        <v>3</v>
      </c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110" s="27" customFormat="1" ht="24">
      <c r="A15" s="46"/>
      <c r="B15" s="11" t="s">
        <v>64</v>
      </c>
      <c r="C15" s="11" t="s">
        <v>26</v>
      </c>
      <c r="D15" s="11" t="s">
        <v>19</v>
      </c>
      <c r="E15" s="33">
        <f t="shared" si="5"/>
        <v>108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11">
        <v>2</v>
      </c>
      <c r="V15" s="11">
        <v>2</v>
      </c>
      <c r="W15" s="22"/>
      <c r="X15" s="22"/>
      <c r="Y15" s="11">
        <v>4</v>
      </c>
      <c r="Z15" s="11">
        <v>3</v>
      </c>
      <c r="AA15" s="11">
        <v>4</v>
      </c>
      <c r="AB15" s="11">
        <v>3</v>
      </c>
      <c r="AC15" s="11">
        <v>3</v>
      </c>
      <c r="AD15" s="11">
        <v>3</v>
      </c>
      <c r="AE15" s="11">
        <v>3</v>
      </c>
      <c r="AF15" s="11">
        <v>3</v>
      </c>
      <c r="AG15" s="11">
        <v>3</v>
      </c>
      <c r="AH15" s="11">
        <v>3</v>
      </c>
      <c r="AI15" s="11">
        <v>3</v>
      </c>
      <c r="AJ15" s="11">
        <v>3</v>
      </c>
      <c r="AK15" s="11">
        <v>3</v>
      </c>
      <c r="AL15" s="11">
        <v>3</v>
      </c>
      <c r="AM15" s="11">
        <v>3</v>
      </c>
      <c r="AN15" s="11">
        <v>3</v>
      </c>
      <c r="AO15" s="11">
        <v>3</v>
      </c>
      <c r="AP15" s="11">
        <v>3</v>
      </c>
      <c r="AQ15" s="11">
        <v>3</v>
      </c>
      <c r="AR15" s="11">
        <v>3</v>
      </c>
      <c r="AS15" s="11">
        <v>3</v>
      </c>
      <c r="AT15" s="11">
        <v>3</v>
      </c>
      <c r="AU15" s="11">
        <v>3</v>
      </c>
      <c r="AV15" s="22">
        <v>3</v>
      </c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110" s="27" customFormat="1" ht="23.45" customHeight="1">
      <c r="A16" s="46"/>
      <c r="B16" s="11" t="s">
        <v>65</v>
      </c>
      <c r="C16" s="11" t="s">
        <v>27</v>
      </c>
      <c r="D16" s="11" t="s">
        <v>19</v>
      </c>
      <c r="E16" s="33">
        <f t="shared" si="5"/>
        <v>114</v>
      </c>
      <c r="F16" s="11">
        <v>3</v>
      </c>
      <c r="G16" s="11">
        <v>3</v>
      </c>
      <c r="H16" s="11">
        <v>3</v>
      </c>
      <c r="I16" s="11">
        <v>3</v>
      </c>
      <c r="J16" s="11">
        <v>3</v>
      </c>
      <c r="K16" s="11">
        <v>3</v>
      </c>
      <c r="L16" s="11">
        <v>3</v>
      </c>
      <c r="M16" s="11">
        <v>3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3</v>
      </c>
      <c r="T16" s="11">
        <v>3</v>
      </c>
      <c r="U16" s="11">
        <v>3</v>
      </c>
      <c r="V16" s="11">
        <v>3</v>
      </c>
      <c r="W16" s="22"/>
      <c r="X16" s="22"/>
      <c r="Y16" s="11">
        <v>3</v>
      </c>
      <c r="Z16" s="11">
        <v>3</v>
      </c>
      <c r="AA16" s="11">
        <v>3</v>
      </c>
      <c r="AB16" s="11">
        <v>3</v>
      </c>
      <c r="AC16" s="11">
        <v>3</v>
      </c>
      <c r="AD16" s="11">
        <v>3</v>
      </c>
      <c r="AE16" s="11">
        <v>2</v>
      </c>
      <c r="AF16" s="11">
        <v>3</v>
      </c>
      <c r="AG16" s="11">
        <v>2</v>
      </c>
      <c r="AH16" s="11">
        <v>3</v>
      </c>
      <c r="AI16" s="11">
        <v>2</v>
      </c>
      <c r="AJ16" s="11">
        <v>3</v>
      </c>
      <c r="AK16" s="11">
        <v>2</v>
      </c>
      <c r="AL16" s="11">
        <v>3</v>
      </c>
      <c r="AM16" s="11">
        <v>2</v>
      </c>
      <c r="AN16" s="11">
        <v>3</v>
      </c>
      <c r="AO16" s="11">
        <v>2</v>
      </c>
      <c r="AP16" s="11">
        <v>3</v>
      </c>
      <c r="AQ16" s="11">
        <v>2</v>
      </c>
      <c r="AR16" s="11">
        <v>3</v>
      </c>
      <c r="AS16" s="11">
        <v>2</v>
      </c>
      <c r="AT16" s="11">
        <v>3</v>
      </c>
      <c r="AU16" s="11">
        <v>2</v>
      </c>
      <c r="AV16" s="11">
        <v>3</v>
      </c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27" customFormat="1" ht="23.45" customHeight="1">
      <c r="A17" s="46"/>
      <c r="B17" s="11" t="s">
        <v>66</v>
      </c>
      <c r="C17" s="11" t="s">
        <v>28</v>
      </c>
      <c r="D17" s="11" t="s">
        <v>19</v>
      </c>
      <c r="E17" s="33">
        <f t="shared" si="5"/>
        <v>72</v>
      </c>
      <c r="F17" s="11">
        <v>2</v>
      </c>
      <c r="G17" s="11">
        <v>2</v>
      </c>
      <c r="H17" s="11">
        <v>2</v>
      </c>
      <c r="I17" s="11">
        <v>2</v>
      </c>
      <c r="J17" s="11">
        <v>2</v>
      </c>
      <c r="K17" s="11">
        <v>2</v>
      </c>
      <c r="L17" s="11">
        <v>2</v>
      </c>
      <c r="M17" s="11">
        <v>2</v>
      </c>
      <c r="N17" s="11">
        <v>2</v>
      </c>
      <c r="O17" s="11">
        <v>2</v>
      </c>
      <c r="P17" s="11">
        <v>2</v>
      </c>
      <c r="Q17" s="11">
        <v>2</v>
      </c>
      <c r="R17" s="11">
        <v>2</v>
      </c>
      <c r="S17" s="11">
        <v>2</v>
      </c>
      <c r="T17" s="11">
        <v>2</v>
      </c>
      <c r="U17" s="11">
        <v>2</v>
      </c>
      <c r="V17" s="11">
        <v>2</v>
      </c>
      <c r="W17" s="22"/>
      <c r="X17" s="22"/>
      <c r="Y17" s="11">
        <v>2</v>
      </c>
      <c r="Z17" s="11">
        <v>1</v>
      </c>
      <c r="AA17" s="11">
        <v>2</v>
      </c>
      <c r="AB17" s="11">
        <v>1</v>
      </c>
      <c r="AC17" s="11">
        <v>2</v>
      </c>
      <c r="AD17" s="11">
        <v>1</v>
      </c>
      <c r="AE17" s="11">
        <v>2</v>
      </c>
      <c r="AF17" s="11">
        <v>1</v>
      </c>
      <c r="AG17" s="11">
        <v>2</v>
      </c>
      <c r="AH17" s="11">
        <v>1</v>
      </c>
      <c r="AI17" s="11">
        <v>2</v>
      </c>
      <c r="AJ17" s="11">
        <v>1</v>
      </c>
      <c r="AK17" s="11">
        <v>2</v>
      </c>
      <c r="AL17" s="11">
        <v>1</v>
      </c>
      <c r="AM17" s="11">
        <v>2</v>
      </c>
      <c r="AN17" s="11">
        <v>1</v>
      </c>
      <c r="AO17" s="11">
        <v>2</v>
      </c>
      <c r="AP17" s="11">
        <v>1</v>
      </c>
      <c r="AQ17" s="11">
        <v>2</v>
      </c>
      <c r="AR17" s="11">
        <v>1</v>
      </c>
      <c r="AS17" s="30">
        <v>2</v>
      </c>
      <c r="AT17" s="11">
        <v>2</v>
      </c>
      <c r="AU17" s="11">
        <v>2</v>
      </c>
      <c r="AV17" s="22">
        <v>2</v>
      </c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27" customFormat="1" ht="24">
      <c r="A18" s="46"/>
      <c r="B18" s="11" t="s">
        <v>105</v>
      </c>
      <c r="C18" s="11" t="s">
        <v>29</v>
      </c>
      <c r="D18" s="11" t="s">
        <v>19</v>
      </c>
      <c r="E18" s="33">
        <f t="shared" si="5"/>
        <v>72</v>
      </c>
      <c r="F18" s="11">
        <v>2</v>
      </c>
      <c r="G18" s="11">
        <v>2</v>
      </c>
      <c r="H18" s="11">
        <v>2</v>
      </c>
      <c r="I18" s="11">
        <v>2</v>
      </c>
      <c r="J18" s="11">
        <v>2</v>
      </c>
      <c r="K18" s="11">
        <v>2</v>
      </c>
      <c r="L18" s="11">
        <v>2</v>
      </c>
      <c r="M18" s="11">
        <v>2</v>
      </c>
      <c r="N18" s="11">
        <v>2</v>
      </c>
      <c r="O18" s="11">
        <v>2</v>
      </c>
      <c r="P18" s="11">
        <v>2</v>
      </c>
      <c r="Q18" s="11">
        <v>2</v>
      </c>
      <c r="R18" s="11">
        <v>2</v>
      </c>
      <c r="S18" s="11">
        <v>2</v>
      </c>
      <c r="T18" s="11">
        <v>2</v>
      </c>
      <c r="U18" s="11">
        <v>2</v>
      </c>
      <c r="V18" s="11">
        <v>2</v>
      </c>
      <c r="W18" s="22"/>
      <c r="X18" s="22"/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1</v>
      </c>
      <c r="AO18" s="11">
        <v>2</v>
      </c>
      <c r="AP18" s="11">
        <v>1</v>
      </c>
      <c r="AQ18" s="11">
        <v>2</v>
      </c>
      <c r="AR18" s="11">
        <v>1</v>
      </c>
      <c r="AS18" s="30">
        <v>2</v>
      </c>
      <c r="AT18" s="11">
        <v>2</v>
      </c>
      <c r="AU18" s="11">
        <v>2</v>
      </c>
      <c r="AV18" s="22">
        <v>2</v>
      </c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s="27" customFormat="1" ht="20.45" customHeight="1">
      <c r="A19" s="46"/>
      <c r="B19" s="11" t="s">
        <v>106</v>
      </c>
      <c r="C19" s="11" t="s">
        <v>30</v>
      </c>
      <c r="D19" s="11" t="s">
        <v>19</v>
      </c>
      <c r="E19" s="33">
        <f t="shared" si="5"/>
        <v>0</v>
      </c>
      <c r="F19" s="11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2"/>
      <c r="X19" s="2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0"/>
      <c r="AT19" s="11"/>
      <c r="AU19" s="11"/>
      <c r="AV19" s="22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27" customFormat="1" ht="19.149999999999999" customHeight="1">
      <c r="A20" s="46"/>
      <c r="B20" s="11" t="s">
        <v>68</v>
      </c>
      <c r="C20" s="11" t="s">
        <v>67</v>
      </c>
      <c r="D20" s="11" t="s">
        <v>19</v>
      </c>
      <c r="E20" s="33">
        <f t="shared" si="5"/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2"/>
      <c r="X20" s="2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0"/>
      <c r="AT20" s="11"/>
      <c r="AU20" s="11"/>
      <c r="AV20" s="22"/>
      <c r="AW20" s="11"/>
      <c r="AX20" s="11"/>
      <c r="AY20" s="11"/>
      <c r="AZ20" s="11"/>
      <c r="BA20" s="11"/>
      <c r="BB20" s="11"/>
      <c r="BC20" s="11"/>
      <c r="BD20" s="11"/>
      <c r="BE20" s="11"/>
    </row>
    <row r="21" spans="1:57" s="27" customFormat="1" ht="22.15" customHeight="1">
      <c r="A21" s="46"/>
      <c r="B21" s="11" t="s">
        <v>70</v>
      </c>
      <c r="C21" s="11" t="s">
        <v>31</v>
      </c>
      <c r="D21" s="11" t="s">
        <v>19</v>
      </c>
      <c r="E21" s="33">
        <f t="shared" si="5"/>
        <v>117</v>
      </c>
      <c r="F21" s="11">
        <v>3</v>
      </c>
      <c r="G21" s="11">
        <v>3</v>
      </c>
      <c r="H21" s="11">
        <v>3</v>
      </c>
      <c r="I21" s="11">
        <v>3</v>
      </c>
      <c r="J21" s="11">
        <v>3</v>
      </c>
      <c r="K21" s="11">
        <v>3</v>
      </c>
      <c r="L21" s="11">
        <v>3</v>
      </c>
      <c r="M21" s="11">
        <v>3</v>
      </c>
      <c r="N21" s="11">
        <v>3</v>
      </c>
      <c r="O21" s="11">
        <v>3</v>
      </c>
      <c r="P21" s="11">
        <v>3</v>
      </c>
      <c r="Q21" s="11">
        <v>3</v>
      </c>
      <c r="R21" s="11">
        <v>3</v>
      </c>
      <c r="S21" s="11">
        <v>3</v>
      </c>
      <c r="T21" s="11">
        <v>3</v>
      </c>
      <c r="U21" s="11">
        <v>3</v>
      </c>
      <c r="V21" s="11">
        <v>3</v>
      </c>
      <c r="W21" s="22"/>
      <c r="X21" s="22"/>
      <c r="Y21" s="11">
        <v>3</v>
      </c>
      <c r="Z21" s="11">
        <v>3</v>
      </c>
      <c r="AA21" s="11">
        <v>3</v>
      </c>
      <c r="AB21" s="11">
        <v>3</v>
      </c>
      <c r="AC21" s="11">
        <v>3</v>
      </c>
      <c r="AD21" s="11">
        <v>3</v>
      </c>
      <c r="AE21" s="11">
        <v>3</v>
      </c>
      <c r="AF21" s="11">
        <v>3</v>
      </c>
      <c r="AG21" s="11">
        <v>3</v>
      </c>
      <c r="AH21" s="11">
        <v>3</v>
      </c>
      <c r="AI21" s="11">
        <v>3</v>
      </c>
      <c r="AJ21" s="11">
        <v>3</v>
      </c>
      <c r="AK21" s="11">
        <v>3</v>
      </c>
      <c r="AL21" s="11">
        <v>3</v>
      </c>
      <c r="AM21" s="11">
        <v>3</v>
      </c>
      <c r="AN21" s="11">
        <v>3</v>
      </c>
      <c r="AO21" s="11">
        <v>3</v>
      </c>
      <c r="AP21" s="11">
        <v>3</v>
      </c>
      <c r="AQ21" s="11">
        <v>2</v>
      </c>
      <c r="AR21" s="11">
        <v>2</v>
      </c>
      <c r="AS21" s="30">
        <v>2</v>
      </c>
      <c r="AT21" s="11">
        <v>2</v>
      </c>
      <c r="AU21" s="11">
        <v>2</v>
      </c>
      <c r="AV21" s="22">
        <v>2</v>
      </c>
      <c r="AW21" s="11"/>
      <c r="AX21" s="11"/>
      <c r="AY21" s="11"/>
      <c r="AZ21" s="11"/>
      <c r="BA21" s="11"/>
      <c r="BB21" s="11"/>
      <c r="BC21" s="11"/>
      <c r="BD21" s="11"/>
      <c r="BE21" s="11"/>
    </row>
    <row r="22" spans="1:57" s="27" customFormat="1" ht="27.6" customHeight="1">
      <c r="A22" s="46"/>
      <c r="B22" s="15" t="s">
        <v>32</v>
      </c>
      <c r="C22" s="16" t="s">
        <v>69</v>
      </c>
      <c r="D22" s="15" t="s">
        <v>19</v>
      </c>
      <c r="E22" s="33">
        <f t="shared" si="5"/>
        <v>276</v>
      </c>
      <c r="F22" s="15">
        <f t="shared" ref="F22:BE22" si="6">SUM(F23:F25)</f>
        <v>8</v>
      </c>
      <c r="G22" s="15">
        <f t="shared" si="6"/>
        <v>7</v>
      </c>
      <c r="H22" s="15">
        <f t="shared" si="6"/>
        <v>8</v>
      </c>
      <c r="I22" s="15">
        <f t="shared" si="6"/>
        <v>7</v>
      </c>
      <c r="J22" s="15">
        <f t="shared" si="6"/>
        <v>8</v>
      </c>
      <c r="K22" s="15">
        <f t="shared" si="6"/>
        <v>7</v>
      </c>
      <c r="L22" s="15">
        <f t="shared" si="6"/>
        <v>8</v>
      </c>
      <c r="M22" s="15">
        <f t="shared" si="6"/>
        <v>7</v>
      </c>
      <c r="N22" s="15">
        <f t="shared" si="6"/>
        <v>8</v>
      </c>
      <c r="O22" s="15">
        <f t="shared" si="6"/>
        <v>7</v>
      </c>
      <c r="P22" s="15">
        <f t="shared" si="6"/>
        <v>8</v>
      </c>
      <c r="Q22" s="15">
        <f t="shared" si="6"/>
        <v>7</v>
      </c>
      <c r="R22" s="15">
        <f t="shared" si="6"/>
        <v>8</v>
      </c>
      <c r="S22" s="15">
        <f t="shared" si="6"/>
        <v>7</v>
      </c>
      <c r="T22" s="15">
        <f t="shared" si="6"/>
        <v>8</v>
      </c>
      <c r="U22" s="15">
        <f t="shared" si="6"/>
        <v>8</v>
      </c>
      <c r="V22" s="15">
        <f t="shared" si="6"/>
        <v>8</v>
      </c>
      <c r="W22" s="15">
        <f t="shared" si="6"/>
        <v>0</v>
      </c>
      <c r="X22" s="15">
        <f t="shared" si="6"/>
        <v>0</v>
      </c>
      <c r="Y22" s="15">
        <f t="shared" si="6"/>
        <v>7</v>
      </c>
      <c r="Z22" s="15">
        <f t="shared" si="6"/>
        <v>6</v>
      </c>
      <c r="AA22" s="15">
        <f t="shared" si="6"/>
        <v>7</v>
      </c>
      <c r="AB22" s="15">
        <f t="shared" si="6"/>
        <v>6</v>
      </c>
      <c r="AC22" s="15">
        <f t="shared" si="6"/>
        <v>7</v>
      </c>
      <c r="AD22" s="15">
        <f t="shared" si="6"/>
        <v>6</v>
      </c>
      <c r="AE22" s="15">
        <f t="shared" si="6"/>
        <v>7</v>
      </c>
      <c r="AF22" s="15">
        <f t="shared" si="6"/>
        <v>6</v>
      </c>
      <c r="AG22" s="15">
        <f t="shared" si="6"/>
        <v>7</v>
      </c>
      <c r="AH22" s="15">
        <f t="shared" si="6"/>
        <v>6</v>
      </c>
      <c r="AI22" s="15">
        <f t="shared" si="6"/>
        <v>7</v>
      </c>
      <c r="AJ22" s="15">
        <f t="shared" si="6"/>
        <v>6</v>
      </c>
      <c r="AK22" s="15">
        <f t="shared" si="6"/>
        <v>7</v>
      </c>
      <c r="AL22" s="15">
        <f t="shared" si="6"/>
        <v>6</v>
      </c>
      <c r="AM22" s="15">
        <f t="shared" si="6"/>
        <v>7</v>
      </c>
      <c r="AN22" s="15">
        <f t="shared" si="6"/>
        <v>6</v>
      </c>
      <c r="AO22" s="15">
        <f t="shared" si="6"/>
        <v>7</v>
      </c>
      <c r="AP22" s="15">
        <f t="shared" si="6"/>
        <v>6</v>
      </c>
      <c r="AQ22" s="15">
        <f t="shared" si="6"/>
        <v>6</v>
      </c>
      <c r="AR22" s="15">
        <f t="shared" si="6"/>
        <v>5</v>
      </c>
      <c r="AS22" s="15">
        <f t="shared" si="6"/>
        <v>6</v>
      </c>
      <c r="AT22" s="15">
        <f t="shared" si="6"/>
        <v>4</v>
      </c>
      <c r="AU22" s="15">
        <f t="shared" si="6"/>
        <v>5</v>
      </c>
      <c r="AV22" s="15">
        <f t="shared" si="6"/>
        <v>4</v>
      </c>
      <c r="AW22" s="15">
        <f t="shared" si="6"/>
        <v>0</v>
      </c>
      <c r="AX22" s="15">
        <f t="shared" si="6"/>
        <v>0</v>
      </c>
      <c r="AY22" s="15">
        <f t="shared" si="6"/>
        <v>0</v>
      </c>
      <c r="AZ22" s="15">
        <f t="shared" si="6"/>
        <v>0</v>
      </c>
      <c r="BA22" s="15">
        <f t="shared" si="6"/>
        <v>0</v>
      </c>
      <c r="BB22" s="15">
        <f t="shared" si="6"/>
        <v>0</v>
      </c>
      <c r="BC22" s="15">
        <f t="shared" si="6"/>
        <v>0</v>
      </c>
      <c r="BD22" s="15">
        <f t="shared" si="6"/>
        <v>0</v>
      </c>
      <c r="BE22" s="15">
        <f t="shared" si="6"/>
        <v>0</v>
      </c>
    </row>
    <row r="23" spans="1:57" s="27" customFormat="1" ht="21.75" customHeight="1">
      <c r="A23" s="46"/>
      <c r="B23" s="11" t="s">
        <v>71</v>
      </c>
      <c r="C23" s="11" t="s">
        <v>108</v>
      </c>
      <c r="D23" s="11" t="s">
        <v>19</v>
      </c>
      <c r="E23" s="33">
        <f t="shared" si="5"/>
        <v>178</v>
      </c>
      <c r="F23" s="11">
        <v>6</v>
      </c>
      <c r="G23" s="11">
        <v>5</v>
      </c>
      <c r="H23" s="11">
        <v>6</v>
      </c>
      <c r="I23" s="11">
        <v>5</v>
      </c>
      <c r="J23" s="11">
        <v>6</v>
      </c>
      <c r="K23" s="11">
        <v>5</v>
      </c>
      <c r="L23" s="11">
        <v>6</v>
      </c>
      <c r="M23" s="11">
        <v>5</v>
      </c>
      <c r="N23" s="11">
        <v>6</v>
      </c>
      <c r="O23" s="11">
        <v>5</v>
      </c>
      <c r="P23" s="11">
        <v>6</v>
      </c>
      <c r="Q23" s="11">
        <v>5</v>
      </c>
      <c r="R23" s="11">
        <v>6</v>
      </c>
      <c r="S23" s="11">
        <v>5</v>
      </c>
      <c r="T23" s="11">
        <v>6</v>
      </c>
      <c r="U23" s="11">
        <v>6</v>
      </c>
      <c r="V23" s="11">
        <v>6</v>
      </c>
      <c r="W23" s="22"/>
      <c r="X23" s="22"/>
      <c r="Y23" s="11">
        <v>4</v>
      </c>
      <c r="Z23" s="11">
        <v>3</v>
      </c>
      <c r="AA23" s="11">
        <v>4</v>
      </c>
      <c r="AB23" s="11">
        <v>3</v>
      </c>
      <c r="AC23" s="11">
        <v>4</v>
      </c>
      <c r="AD23" s="11">
        <v>3</v>
      </c>
      <c r="AE23" s="11">
        <v>4</v>
      </c>
      <c r="AF23" s="11">
        <v>3</v>
      </c>
      <c r="AG23" s="11">
        <v>4</v>
      </c>
      <c r="AH23" s="11">
        <v>3</v>
      </c>
      <c r="AI23" s="11">
        <v>4</v>
      </c>
      <c r="AJ23" s="11">
        <v>3</v>
      </c>
      <c r="AK23" s="11">
        <v>4</v>
      </c>
      <c r="AL23" s="11">
        <v>3</v>
      </c>
      <c r="AM23" s="11">
        <v>4</v>
      </c>
      <c r="AN23" s="11">
        <v>3</v>
      </c>
      <c r="AO23" s="11">
        <v>4</v>
      </c>
      <c r="AP23" s="11">
        <v>3</v>
      </c>
      <c r="AQ23" s="11">
        <v>4</v>
      </c>
      <c r="AR23" s="11">
        <v>3</v>
      </c>
      <c r="AS23" s="30">
        <v>4</v>
      </c>
      <c r="AT23" s="11">
        <v>3</v>
      </c>
      <c r="AU23" s="11">
        <v>3</v>
      </c>
      <c r="AV23" s="22">
        <v>3</v>
      </c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57" s="27" customFormat="1" ht="23.45" customHeight="1">
      <c r="A24" s="46"/>
      <c r="B24" s="11" t="s">
        <v>72</v>
      </c>
      <c r="C24" s="11" t="s">
        <v>109</v>
      </c>
      <c r="D24" s="11" t="s">
        <v>19</v>
      </c>
      <c r="E24" s="33">
        <f t="shared" si="5"/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2"/>
      <c r="X24" s="22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0"/>
      <c r="AT24" s="11"/>
      <c r="AU24" s="11"/>
      <c r="AV24" s="22"/>
      <c r="AW24" s="11"/>
      <c r="AX24" s="11"/>
      <c r="AY24" s="11"/>
      <c r="AZ24" s="11"/>
      <c r="BA24" s="11"/>
      <c r="BB24" s="11"/>
      <c r="BC24" s="11"/>
      <c r="BD24" s="11"/>
      <c r="BE24" s="11"/>
    </row>
    <row r="25" spans="1:57" s="27" customFormat="1" ht="22.15" customHeight="1">
      <c r="A25" s="46"/>
      <c r="B25" s="11" t="s">
        <v>77</v>
      </c>
      <c r="C25" s="11" t="s">
        <v>33</v>
      </c>
      <c r="D25" s="11" t="s">
        <v>19</v>
      </c>
      <c r="E25" s="33">
        <f t="shared" si="5"/>
        <v>98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2</v>
      </c>
      <c r="S25" s="11">
        <v>2</v>
      </c>
      <c r="T25" s="11">
        <v>2</v>
      </c>
      <c r="U25" s="11">
        <v>2</v>
      </c>
      <c r="V25" s="11">
        <v>2</v>
      </c>
      <c r="W25" s="22"/>
      <c r="X25" s="22"/>
      <c r="Y25" s="11">
        <v>3</v>
      </c>
      <c r="Z25" s="11">
        <v>3</v>
      </c>
      <c r="AA25" s="11">
        <v>3</v>
      </c>
      <c r="AB25" s="11">
        <v>3</v>
      </c>
      <c r="AC25" s="11">
        <v>3</v>
      </c>
      <c r="AD25" s="11">
        <v>3</v>
      </c>
      <c r="AE25" s="11">
        <v>3</v>
      </c>
      <c r="AF25" s="11">
        <v>3</v>
      </c>
      <c r="AG25" s="11">
        <v>3</v>
      </c>
      <c r="AH25" s="11">
        <v>3</v>
      </c>
      <c r="AI25" s="11">
        <v>3</v>
      </c>
      <c r="AJ25" s="11">
        <v>3</v>
      </c>
      <c r="AK25" s="11">
        <v>3</v>
      </c>
      <c r="AL25" s="11">
        <v>3</v>
      </c>
      <c r="AM25" s="11">
        <v>3</v>
      </c>
      <c r="AN25" s="11">
        <v>3</v>
      </c>
      <c r="AO25" s="11">
        <v>3</v>
      </c>
      <c r="AP25" s="11">
        <v>3</v>
      </c>
      <c r="AQ25" s="11">
        <v>2</v>
      </c>
      <c r="AR25" s="11">
        <v>2</v>
      </c>
      <c r="AS25" s="30">
        <v>2</v>
      </c>
      <c r="AT25" s="11">
        <v>1</v>
      </c>
      <c r="AU25" s="11">
        <v>2</v>
      </c>
      <c r="AV25" s="22">
        <v>1</v>
      </c>
      <c r="AW25" s="11"/>
      <c r="AX25" s="11"/>
      <c r="AY25" s="11"/>
      <c r="AZ25" s="11"/>
      <c r="BA25" s="11"/>
      <c r="BB25" s="11"/>
      <c r="BC25" s="11"/>
      <c r="BD25" s="11"/>
      <c r="BE25" s="11"/>
    </row>
    <row r="26" spans="1:57" s="27" customFormat="1" ht="27.6" customHeight="1">
      <c r="A26" s="46"/>
      <c r="B26" s="19" t="s">
        <v>73</v>
      </c>
      <c r="C26" s="19" t="s">
        <v>74</v>
      </c>
      <c r="D26" s="19"/>
      <c r="E26" s="33">
        <f t="shared" si="5"/>
        <v>0</v>
      </c>
      <c r="F26" s="19">
        <f t="shared" ref="F26:BE26" si="7">SUM(F27:F28)</f>
        <v>0</v>
      </c>
      <c r="G26" s="19">
        <f t="shared" si="7"/>
        <v>0</v>
      </c>
      <c r="H26" s="19">
        <f t="shared" si="7"/>
        <v>0</v>
      </c>
      <c r="I26" s="19">
        <f t="shared" si="7"/>
        <v>0</v>
      </c>
      <c r="J26" s="19">
        <f t="shared" si="7"/>
        <v>0</v>
      </c>
      <c r="K26" s="19">
        <f t="shared" si="7"/>
        <v>0</v>
      </c>
      <c r="L26" s="19">
        <f t="shared" si="7"/>
        <v>0</v>
      </c>
      <c r="M26" s="19">
        <f t="shared" si="7"/>
        <v>0</v>
      </c>
      <c r="N26" s="19">
        <f t="shared" si="7"/>
        <v>0</v>
      </c>
      <c r="O26" s="19">
        <f t="shared" si="7"/>
        <v>0</v>
      </c>
      <c r="P26" s="19">
        <f t="shared" si="7"/>
        <v>0</v>
      </c>
      <c r="Q26" s="19">
        <f t="shared" si="7"/>
        <v>0</v>
      </c>
      <c r="R26" s="19">
        <f t="shared" si="7"/>
        <v>0</v>
      </c>
      <c r="S26" s="19">
        <f t="shared" si="7"/>
        <v>0</v>
      </c>
      <c r="T26" s="19">
        <f t="shared" si="7"/>
        <v>0</v>
      </c>
      <c r="U26" s="19">
        <f t="shared" si="7"/>
        <v>0</v>
      </c>
      <c r="V26" s="19">
        <f t="shared" si="7"/>
        <v>0</v>
      </c>
      <c r="W26" s="19">
        <f t="shared" si="7"/>
        <v>0</v>
      </c>
      <c r="X26" s="19">
        <f t="shared" si="7"/>
        <v>0</v>
      </c>
      <c r="Y26" s="19">
        <f t="shared" si="7"/>
        <v>0</v>
      </c>
      <c r="Z26" s="19">
        <f t="shared" si="7"/>
        <v>0</v>
      </c>
      <c r="AA26" s="19">
        <f t="shared" si="7"/>
        <v>0</v>
      </c>
      <c r="AB26" s="19">
        <f t="shared" si="7"/>
        <v>0</v>
      </c>
      <c r="AC26" s="19">
        <f t="shared" si="7"/>
        <v>0</v>
      </c>
      <c r="AD26" s="19">
        <f t="shared" si="7"/>
        <v>0</v>
      </c>
      <c r="AE26" s="19">
        <f t="shared" si="7"/>
        <v>0</v>
      </c>
      <c r="AF26" s="19">
        <f t="shared" si="7"/>
        <v>0</v>
      </c>
      <c r="AG26" s="19">
        <f t="shared" si="7"/>
        <v>0</v>
      </c>
      <c r="AH26" s="19">
        <f t="shared" si="7"/>
        <v>0</v>
      </c>
      <c r="AI26" s="19">
        <f t="shared" si="7"/>
        <v>0</v>
      </c>
      <c r="AJ26" s="19">
        <f t="shared" si="7"/>
        <v>0</v>
      </c>
      <c r="AK26" s="19">
        <f t="shared" si="7"/>
        <v>0</v>
      </c>
      <c r="AL26" s="19">
        <f t="shared" si="7"/>
        <v>0</v>
      </c>
      <c r="AM26" s="19">
        <f t="shared" si="7"/>
        <v>0</v>
      </c>
      <c r="AN26" s="19">
        <f t="shared" si="7"/>
        <v>0</v>
      </c>
      <c r="AO26" s="19">
        <f t="shared" si="7"/>
        <v>0</v>
      </c>
      <c r="AP26" s="19">
        <f t="shared" si="7"/>
        <v>0</v>
      </c>
      <c r="AQ26" s="19">
        <f t="shared" si="7"/>
        <v>0</v>
      </c>
      <c r="AR26" s="19">
        <f t="shared" si="7"/>
        <v>0</v>
      </c>
      <c r="AS26" s="19">
        <f t="shared" si="7"/>
        <v>0</v>
      </c>
      <c r="AT26" s="19">
        <f t="shared" si="7"/>
        <v>0</v>
      </c>
      <c r="AU26" s="19">
        <f t="shared" si="7"/>
        <v>0</v>
      </c>
      <c r="AV26" s="19">
        <f t="shared" si="7"/>
        <v>0</v>
      </c>
      <c r="AW26" s="19">
        <f t="shared" si="7"/>
        <v>0</v>
      </c>
      <c r="AX26" s="19">
        <f t="shared" si="7"/>
        <v>0</v>
      </c>
      <c r="AY26" s="19">
        <f t="shared" si="7"/>
        <v>0</v>
      </c>
      <c r="AZ26" s="19">
        <f t="shared" si="7"/>
        <v>0</v>
      </c>
      <c r="BA26" s="19">
        <f t="shared" si="7"/>
        <v>0</v>
      </c>
      <c r="BB26" s="19">
        <f t="shared" si="7"/>
        <v>0</v>
      </c>
      <c r="BC26" s="19">
        <f t="shared" si="7"/>
        <v>0</v>
      </c>
      <c r="BD26" s="19">
        <f t="shared" si="7"/>
        <v>0</v>
      </c>
      <c r="BE26" s="19">
        <f t="shared" si="7"/>
        <v>0</v>
      </c>
    </row>
    <row r="27" spans="1:57" s="27" customFormat="1" ht="26.45" customHeight="1">
      <c r="A27" s="46"/>
      <c r="B27" s="11" t="s">
        <v>78</v>
      </c>
      <c r="C27" s="11" t="s">
        <v>76</v>
      </c>
      <c r="D27" s="11" t="s">
        <v>19</v>
      </c>
      <c r="E27" s="33">
        <f t="shared" si="5"/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2"/>
      <c r="X27" s="22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30"/>
      <c r="AT27" s="11"/>
      <c r="AU27" s="11"/>
      <c r="AV27" s="22"/>
      <c r="AW27" s="11"/>
      <c r="AX27" s="11"/>
      <c r="AY27" s="11"/>
      <c r="AZ27" s="11"/>
      <c r="BA27" s="11"/>
      <c r="BB27" s="11"/>
      <c r="BC27" s="11"/>
      <c r="BD27" s="11"/>
      <c r="BE27" s="11"/>
    </row>
    <row r="28" spans="1:57" s="27" customFormat="1" ht="31.9" customHeight="1">
      <c r="A28" s="46"/>
      <c r="B28" s="11" t="s">
        <v>110</v>
      </c>
      <c r="C28" s="52" t="s">
        <v>75</v>
      </c>
      <c r="D28" s="11" t="s">
        <v>19</v>
      </c>
      <c r="E28" s="33">
        <f t="shared" si="5"/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2"/>
      <c r="X28" s="22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30"/>
      <c r="AT28" s="11"/>
      <c r="AU28" s="11"/>
      <c r="AV28" s="22"/>
      <c r="AW28" s="11"/>
      <c r="AX28" s="11"/>
      <c r="AY28" s="11"/>
      <c r="AZ28" s="11"/>
      <c r="BA28" s="11"/>
      <c r="BB28" s="11"/>
      <c r="BC28" s="11"/>
      <c r="BD28" s="11"/>
      <c r="BE28" s="11"/>
    </row>
    <row r="29" spans="1:57" s="27" customFormat="1" ht="31.9" customHeight="1">
      <c r="A29" s="46"/>
      <c r="B29" s="11" t="s">
        <v>111</v>
      </c>
      <c r="C29" s="11" t="s">
        <v>112</v>
      </c>
      <c r="D29" s="11" t="s">
        <v>19</v>
      </c>
      <c r="E29" s="3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22"/>
      <c r="X29" s="22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30"/>
      <c r="AT29" s="11"/>
      <c r="AU29" s="11"/>
      <c r="AV29" s="22"/>
      <c r="AW29" s="11"/>
      <c r="AX29" s="11"/>
      <c r="AY29" s="11"/>
      <c r="AZ29" s="11"/>
      <c r="BA29" s="11"/>
      <c r="BB29" s="11"/>
      <c r="BC29" s="11"/>
      <c r="BD29" s="11"/>
      <c r="BE29" s="11"/>
    </row>
    <row r="30" spans="1:57" s="27" customFormat="1" ht="33" customHeight="1">
      <c r="A30" s="46"/>
      <c r="B30" s="12" t="s">
        <v>34</v>
      </c>
      <c r="C30" s="12" t="s">
        <v>35</v>
      </c>
      <c r="D30" s="13" t="s">
        <v>19</v>
      </c>
      <c r="E30" s="33">
        <f t="shared" si="5"/>
        <v>206</v>
      </c>
      <c r="F30" s="13">
        <f t="shared" ref="F30:AJ30" si="8">SUM(F31:F36)</f>
        <v>9</v>
      </c>
      <c r="G30" s="13">
        <f t="shared" si="8"/>
        <v>10</v>
      </c>
      <c r="H30" s="13">
        <f t="shared" si="8"/>
        <v>9</v>
      </c>
      <c r="I30" s="13">
        <f t="shared" si="8"/>
        <v>10</v>
      </c>
      <c r="J30" s="13">
        <f t="shared" si="8"/>
        <v>9</v>
      </c>
      <c r="K30" s="13">
        <f t="shared" si="8"/>
        <v>10</v>
      </c>
      <c r="L30" s="13">
        <f t="shared" si="8"/>
        <v>9</v>
      </c>
      <c r="M30" s="13">
        <f t="shared" si="8"/>
        <v>10</v>
      </c>
      <c r="N30" s="13">
        <f t="shared" si="8"/>
        <v>9</v>
      </c>
      <c r="O30" s="13">
        <f t="shared" si="8"/>
        <v>10</v>
      </c>
      <c r="P30" s="13">
        <f t="shared" si="8"/>
        <v>9</v>
      </c>
      <c r="Q30" s="13">
        <f t="shared" si="8"/>
        <v>10</v>
      </c>
      <c r="R30" s="13">
        <f t="shared" si="8"/>
        <v>9</v>
      </c>
      <c r="S30" s="13">
        <f t="shared" si="8"/>
        <v>10</v>
      </c>
      <c r="T30" s="13">
        <f t="shared" si="8"/>
        <v>9</v>
      </c>
      <c r="U30" s="13">
        <f t="shared" si="8"/>
        <v>9</v>
      </c>
      <c r="V30" s="13">
        <f t="shared" si="8"/>
        <v>9</v>
      </c>
      <c r="W30" s="13">
        <f t="shared" si="8"/>
        <v>0</v>
      </c>
      <c r="X30" s="13">
        <f t="shared" si="8"/>
        <v>0</v>
      </c>
      <c r="Y30" s="13">
        <f t="shared" si="8"/>
        <v>1</v>
      </c>
      <c r="Z30" s="13">
        <f t="shared" si="8"/>
        <v>1</v>
      </c>
      <c r="AA30" s="13">
        <f t="shared" si="8"/>
        <v>1</v>
      </c>
      <c r="AB30" s="13">
        <f t="shared" si="8"/>
        <v>1</v>
      </c>
      <c r="AC30" s="13">
        <f t="shared" si="8"/>
        <v>1</v>
      </c>
      <c r="AD30" s="13">
        <f t="shared" si="8"/>
        <v>1</v>
      </c>
      <c r="AE30" s="13">
        <f t="shared" si="8"/>
        <v>3</v>
      </c>
      <c r="AF30" s="13">
        <f t="shared" si="8"/>
        <v>1</v>
      </c>
      <c r="AG30" s="13">
        <f t="shared" si="8"/>
        <v>3</v>
      </c>
      <c r="AH30" s="13">
        <f t="shared" si="8"/>
        <v>1</v>
      </c>
      <c r="AI30" s="13">
        <f t="shared" si="8"/>
        <v>3</v>
      </c>
      <c r="AJ30" s="13">
        <f t="shared" si="8"/>
        <v>1</v>
      </c>
      <c r="AK30" s="13">
        <f t="shared" ref="AK30:BE30" si="9">SUM(AK31:AK36)</f>
        <v>3</v>
      </c>
      <c r="AL30" s="13">
        <f t="shared" si="9"/>
        <v>1</v>
      </c>
      <c r="AM30" s="13">
        <f t="shared" si="9"/>
        <v>3</v>
      </c>
      <c r="AN30" s="13">
        <f t="shared" si="9"/>
        <v>1</v>
      </c>
      <c r="AO30" s="13">
        <f t="shared" si="9"/>
        <v>3</v>
      </c>
      <c r="AP30" s="13">
        <f t="shared" si="9"/>
        <v>1</v>
      </c>
      <c r="AQ30" s="13">
        <f t="shared" si="9"/>
        <v>4</v>
      </c>
      <c r="AR30" s="13">
        <f t="shared" si="9"/>
        <v>1</v>
      </c>
      <c r="AS30" s="13">
        <f t="shared" si="9"/>
        <v>4</v>
      </c>
      <c r="AT30" s="13">
        <f t="shared" si="9"/>
        <v>1</v>
      </c>
      <c r="AU30" s="13">
        <f t="shared" si="9"/>
        <v>5</v>
      </c>
      <c r="AV30" s="13">
        <f t="shared" si="9"/>
        <v>1</v>
      </c>
      <c r="AW30" s="13">
        <f t="shared" si="9"/>
        <v>0</v>
      </c>
      <c r="AX30" s="13">
        <f t="shared" si="9"/>
        <v>0</v>
      </c>
      <c r="AY30" s="13">
        <f t="shared" si="9"/>
        <v>0</v>
      </c>
      <c r="AZ30" s="13">
        <f t="shared" si="9"/>
        <v>0</v>
      </c>
      <c r="BA30" s="13">
        <f t="shared" si="9"/>
        <v>0</v>
      </c>
      <c r="BB30" s="13">
        <f t="shared" si="9"/>
        <v>0</v>
      </c>
      <c r="BC30" s="13">
        <f t="shared" si="9"/>
        <v>0</v>
      </c>
      <c r="BD30" s="13">
        <f t="shared" si="9"/>
        <v>0</v>
      </c>
      <c r="BE30" s="13">
        <f t="shared" si="9"/>
        <v>0</v>
      </c>
    </row>
    <row r="31" spans="1:57" s="27" customFormat="1" ht="30.6" customHeight="1">
      <c r="A31" s="46"/>
      <c r="B31" s="11" t="s">
        <v>36</v>
      </c>
      <c r="C31" s="11" t="s">
        <v>79</v>
      </c>
      <c r="D31" s="11" t="s">
        <v>19</v>
      </c>
      <c r="E31" s="33">
        <f t="shared" si="5"/>
        <v>45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11">
        <v>2</v>
      </c>
      <c r="V31" s="11">
        <v>2</v>
      </c>
      <c r="W31" s="22"/>
      <c r="X31" s="22"/>
      <c r="Y31" s="20"/>
      <c r="Z31" s="11"/>
      <c r="AA31" s="11"/>
      <c r="AB31" s="11"/>
      <c r="AC31" s="11"/>
      <c r="AD31" s="11"/>
      <c r="AE31" s="11">
        <v>1</v>
      </c>
      <c r="AF31" s="11"/>
      <c r="AG31" s="11">
        <v>1</v>
      </c>
      <c r="AH31" s="11"/>
      <c r="AI31" s="11">
        <v>1</v>
      </c>
      <c r="AJ31" s="11"/>
      <c r="AK31" s="11">
        <v>1</v>
      </c>
      <c r="AL31" s="11"/>
      <c r="AM31" s="11">
        <v>1</v>
      </c>
      <c r="AN31" s="11"/>
      <c r="AO31" s="11">
        <v>1</v>
      </c>
      <c r="AP31" s="11"/>
      <c r="AQ31" s="11">
        <v>1</v>
      </c>
      <c r="AR31" s="11"/>
      <c r="AS31" s="30">
        <v>2</v>
      </c>
      <c r="AT31" s="11"/>
      <c r="AU31" s="11">
        <v>2</v>
      </c>
      <c r="AV31" s="22"/>
      <c r="AW31" s="11"/>
      <c r="AX31" s="11"/>
      <c r="AY31" s="11"/>
      <c r="AZ31" s="11"/>
      <c r="BA31" s="11"/>
      <c r="BB31" s="11"/>
      <c r="BC31" s="11"/>
      <c r="BD31" s="11"/>
      <c r="BE31" s="11"/>
    </row>
    <row r="32" spans="1:57" s="27" customFormat="1" ht="27.6" customHeight="1">
      <c r="A32" s="46"/>
      <c r="B32" s="11" t="s">
        <v>37</v>
      </c>
      <c r="C32" s="11" t="s">
        <v>80</v>
      </c>
      <c r="D32" s="11" t="s">
        <v>19</v>
      </c>
      <c r="E32" s="33">
        <f t="shared" si="5"/>
        <v>28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1</v>
      </c>
      <c r="W32" s="22"/>
      <c r="X32" s="22"/>
      <c r="Y32" s="20"/>
      <c r="Z32" s="11"/>
      <c r="AA32" s="11"/>
      <c r="AB32" s="11"/>
      <c r="AC32" s="11"/>
      <c r="AD32" s="11"/>
      <c r="AE32" s="11">
        <v>1</v>
      </c>
      <c r="AF32" s="11"/>
      <c r="AG32" s="11">
        <v>1</v>
      </c>
      <c r="AH32" s="11"/>
      <c r="AI32" s="11">
        <v>1</v>
      </c>
      <c r="AJ32" s="11"/>
      <c r="AK32" s="11">
        <v>1</v>
      </c>
      <c r="AL32" s="11"/>
      <c r="AM32" s="11">
        <v>1</v>
      </c>
      <c r="AN32" s="11"/>
      <c r="AO32" s="11">
        <v>1</v>
      </c>
      <c r="AP32" s="11"/>
      <c r="AQ32" s="11">
        <v>2</v>
      </c>
      <c r="AR32" s="11"/>
      <c r="AS32" s="30">
        <v>1</v>
      </c>
      <c r="AT32" s="11"/>
      <c r="AU32" s="11">
        <v>2</v>
      </c>
      <c r="AV32" s="22"/>
      <c r="AW32" s="11"/>
      <c r="AX32" s="11"/>
      <c r="AY32" s="11"/>
      <c r="AZ32" s="11"/>
      <c r="BA32" s="11"/>
      <c r="BB32" s="11"/>
      <c r="BC32" s="11"/>
      <c r="BD32" s="11"/>
      <c r="BE32" s="11"/>
    </row>
    <row r="33" spans="1:57" s="27" customFormat="1" ht="27.6" customHeight="1">
      <c r="A33" s="46"/>
      <c r="B33" s="11" t="s">
        <v>38</v>
      </c>
      <c r="C33" s="11" t="s">
        <v>81</v>
      </c>
      <c r="D33" s="20" t="s">
        <v>19</v>
      </c>
      <c r="E33" s="33">
        <f t="shared" si="5"/>
        <v>34</v>
      </c>
      <c r="F33" s="20">
        <v>2</v>
      </c>
      <c r="G33" s="20">
        <v>2</v>
      </c>
      <c r="H33" s="20">
        <v>2</v>
      </c>
      <c r="I33" s="20">
        <v>2</v>
      </c>
      <c r="J33" s="20">
        <v>2</v>
      </c>
      <c r="K33" s="20">
        <v>2</v>
      </c>
      <c r="L33" s="20">
        <v>2</v>
      </c>
      <c r="M33" s="20">
        <v>2</v>
      </c>
      <c r="N33" s="20">
        <v>2</v>
      </c>
      <c r="O33" s="20">
        <v>2</v>
      </c>
      <c r="P33" s="20">
        <v>2</v>
      </c>
      <c r="Q33" s="20">
        <v>2</v>
      </c>
      <c r="R33" s="20">
        <v>2</v>
      </c>
      <c r="S33" s="20">
        <v>2</v>
      </c>
      <c r="T33" s="20">
        <v>2</v>
      </c>
      <c r="U33" s="20">
        <v>2</v>
      </c>
      <c r="V33" s="20">
        <v>2</v>
      </c>
      <c r="W33" s="22"/>
      <c r="X33" s="22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2"/>
      <c r="AT33" s="20"/>
      <c r="AU33" s="20"/>
      <c r="AV33" s="22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27" customFormat="1" ht="29.45" customHeight="1">
      <c r="A34" s="46"/>
      <c r="B34" s="11" t="s">
        <v>39</v>
      </c>
      <c r="C34" s="11" t="s">
        <v>82</v>
      </c>
      <c r="D34" s="11" t="s">
        <v>19</v>
      </c>
      <c r="E34" s="33">
        <f t="shared" si="5"/>
        <v>34</v>
      </c>
      <c r="F34" s="20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20">
        <v>2</v>
      </c>
      <c r="O34" s="20">
        <v>2</v>
      </c>
      <c r="P34" s="20">
        <v>2</v>
      </c>
      <c r="Q34" s="20">
        <v>2</v>
      </c>
      <c r="R34" s="20">
        <v>2</v>
      </c>
      <c r="S34" s="20">
        <v>2</v>
      </c>
      <c r="T34" s="20">
        <v>2</v>
      </c>
      <c r="U34" s="20">
        <v>2</v>
      </c>
      <c r="V34" s="20">
        <v>2</v>
      </c>
      <c r="W34" s="22"/>
      <c r="X34" s="22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2"/>
      <c r="AT34" s="20"/>
      <c r="AU34" s="20"/>
      <c r="AV34" s="22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27" customFormat="1" ht="36">
      <c r="A35" s="46"/>
      <c r="B35" s="11" t="s">
        <v>83</v>
      </c>
      <c r="C35" s="11" t="s">
        <v>85</v>
      </c>
      <c r="D35" s="11" t="s">
        <v>19</v>
      </c>
      <c r="E35" s="33">
        <f t="shared" si="5"/>
        <v>65</v>
      </c>
      <c r="F35" s="11">
        <v>2</v>
      </c>
      <c r="G35" s="11">
        <v>3</v>
      </c>
      <c r="H35" s="11">
        <v>2</v>
      </c>
      <c r="I35" s="11">
        <v>3</v>
      </c>
      <c r="J35" s="11">
        <v>2</v>
      </c>
      <c r="K35" s="11">
        <v>3</v>
      </c>
      <c r="L35" s="11">
        <v>2</v>
      </c>
      <c r="M35" s="11">
        <v>3</v>
      </c>
      <c r="N35" s="11">
        <v>2</v>
      </c>
      <c r="O35" s="11">
        <v>3</v>
      </c>
      <c r="P35" s="11">
        <v>2</v>
      </c>
      <c r="Q35" s="11">
        <v>3</v>
      </c>
      <c r="R35" s="11">
        <v>2</v>
      </c>
      <c r="S35" s="11">
        <v>3</v>
      </c>
      <c r="T35" s="11">
        <v>2</v>
      </c>
      <c r="U35" s="11">
        <v>2</v>
      </c>
      <c r="V35" s="11">
        <v>2</v>
      </c>
      <c r="W35" s="22"/>
      <c r="X35" s="22"/>
      <c r="Y35" s="20">
        <v>1</v>
      </c>
      <c r="Z35" s="20">
        <v>1</v>
      </c>
      <c r="AA35" s="20">
        <v>1</v>
      </c>
      <c r="AB35" s="20">
        <v>1</v>
      </c>
      <c r="AC35" s="20">
        <v>1</v>
      </c>
      <c r="AD35" s="20">
        <v>1</v>
      </c>
      <c r="AE35" s="20">
        <v>1</v>
      </c>
      <c r="AF35" s="20">
        <v>1</v>
      </c>
      <c r="AG35" s="20">
        <v>1</v>
      </c>
      <c r="AH35" s="20">
        <v>1</v>
      </c>
      <c r="AI35" s="20">
        <v>1</v>
      </c>
      <c r="AJ35" s="20">
        <v>1</v>
      </c>
      <c r="AK35" s="20">
        <v>1</v>
      </c>
      <c r="AL35" s="20">
        <v>1</v>
      </c>
      <c r="AM35" s="20">
        <v>1</v>
      </c>
      <c r="AN35" s="20">
        <v>1</v>
      </c>
      <c r="AO35" s="20">
        <v>1</v>
      </c>
      <c r="AP35" s="20">
        <v>1</v>
      </c>
      <c r="AQ35" s="20">
        <v>1</v>
      </c>
      <c r="AR35" s="20">
        <v>1</v>
      </c>
      <c r="AS35" s="20">
        <v>1</v>
      </c>
      <c r="AT35" s="20">
        <v>1</v>
      </c>
      <c r="AU35" s="20">
        <v>1</v>
      </c>
      <c r="AV35" s="20">
        <v>1</v>
      </c>
      <c r="AW35" s="11"/>
      <c r="AX35" s="11"/>
      <c r="AY35" s="11"/>
      <c r="AZ35" s="11"/>
      <c r="BA35" s="11"/>
      <c r="BB35" s="11"/>
      <c r="BC35" s="11"/>
      <c r="BD35" s="11"/>
      <c r="BE35" s="11"/>
    </row>
    <row r="36" spans="1:57" s="27" customFormat="1" ht="24">
      <c r="A36" s="46"/>
      <c r="B36" s="11" t="s">
        <v>84</v>
      </c>
      <c r="C36" s="11" t="s">
        <v>40</v>
      </c>
      <c r="D36" s="11" t="s">
        <v>19</v>
      </c>
      <c r="E36" s="33">
        <f t="shared" si="5"/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2"/>
      <c r="X36" s="22"/>
      <c r="Y36" s="20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30"/>
      <c r="AT36" s="11"/>
      <c r="AU36" s="11"/>
      <c r="AV36" s="22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s="27" customFormat="1" ht="30.6" customHeight="1">
      <c r="A37" s="46"/>
      <c r="B37" s="12" t="s">
        <v>41</v>
      </c>
      <c r="C37" s="12" t="s">
        <v>42</v>
      </c>
      <c r="D37" s="13" t="s">
        <v>19</v>
      </c>
      <c r="E37" s="33">
        <f t="shared" si="5"/>
        <v>102</v>
      </c>
      <c r="F37" s="13">
        <f t="shared" ref="F37:AJ37" si="10">F38+F51</f>
        <v>0</v>
      </c>
      <c r="G37" s="13">
        <f t="shared" si="10"/>
        <v>0</v>
      </c>
      <c r="H37" s="13">
        <f t="shared" si="10"/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13">
        <f t="shared" si="10"/>
        <v>0</v>
      </c>
      <c r="R37" s="13">
        <f t="shared" si="10"/>
        <v>0</v>
      </c>
      <c r="S37" s="13">
        <f t="shared" si="10"/>
        <v>0</v>
      </c>
      <c r="T37" s="13">
        <f t="shared" si="10"/>
        <v>0</v>
      </c>
      <c r="U37" s="13">
        <f t="shared" si="10"/>
        <v>0</v>
      </c>
      <c r="V37" s="13">
        <f t="shared" si="10"/>
        <v>0</v>
      </c>
      <c r="W37" s="13"/>
      <c r="X37" s="13"/>
      <c r="Y37" s="13">
        <f t="shared" si="10"/>
        <v>1</v>
      </c>
      <c r="Z37" s="13">
        <f t="shared" si="10"/>
        <v>6</v>
      </c>
      <c r="AA37" s="13">
        <f t="shared" si="10"/>
        <v>2</v>
      </c>
      <c r="AB37" s="13">
        <f t="shared" si="10"/>
        <v>6</v>
      </c>
      <c r="AC37" s="13">
        <f t="shared" si="10"/>
        <v>2</v>
      </c>
      <c r="AD37" s="13">
        <f t="shared" si="10"/>
        <v>6</v>
      </c>
      <c r="AE37" s="13">
        <f t="shared" si="10"/>
        <v>1</v>
      </c>
      <c r="AF37" s="13">
        <f t="shared" si="10"/>
        <v>6</v>
      </c>
      <c r="AG37" s="13">
        <f t="shared" si="10"/>
        <v>1</v>
      </c>
      <c r="AH37" s="13">
        <f t="shared" si="10"/>
        <v>6</v>
      </c>
      <c r="AI37" s="13">
        <f t="shared" si="10"/>
        <v>1</v>
      </c>
      <c r="AJ37" s="13">
        <f t="shared" si="10"/>
        <v>7</v>
      </c>
      <c r="AK37" s="13">
        <f t="shared" ref="AK37:BE37" si="11">AK38+AK51</f>
        <v>1</v>
      </c>
      <c r="AL37" s="13">
        <f t="shared" si="11"/>
        <v>7</v>
      </c>
      <c r="AM37" s="13">
        <f t="shared" si="11"/>
        <v>1</v>
      </c>
      <c r="AN37" s="13">
        <f t="shared" si="11"/>
        <v>7</v>
      </c>
      <c r="AO37" s="13">
        <f t="shared" si="11"/>
        <v>1</v>
      </c>
      <c r="AP37" s="13">
        <f t="shared" si="11"/>
        <v>7</v>
      </c>
      <c r="AQ37" s="13">
        <f t="shared" si="11"/>
        <v>3</v>
      </c>
      <c r="AR37" s="13">
        <f t="shared" si="11"/>
        <v>8</v>
      </c>
      <c r="AS37" s="13">
        <f t="shared" si="11"/>
        <v>3</v>
      </c>
      <c r="AT37" s="13">
        <f t="shared" si="11"/>
        <v>8</v>
      </c>
      <c r="AU37" s="13">
        <f t="shared" si="11"/>
        <v>3</v>
      </c>
      <c r="AV37" s="13">
        <f t="shared" si="11"/>
        <v>8</v>
      </c>
      <c r="AW37" s="13">
        <f t="shared" si="11"/>
        <v>0</v>
      </c>
      <c r="AX37" s="13">
        <f t="shared" si="11"/>
        <v>0</v>
      </c>
      <c r="AY37" s="13">
        <f t="shared" si="11"/>
        <v>0</v>
      </c>
      <c r="AZ37" s="13">
        <f t="shared" si="11"/>
        <v>0</v>
      </c>
      <c r="BA37" s="13">
        <f t="shared" si="11"/>
        <v>0</v>
      </c>
      <c r="BB37" s="13">
        <f t="shared" si="11"/>
        <v>0</v>
      </c>
      <c r="BC37" s="13">
        <f t="shared" si="11"/>
        <v>0</v>
      </c>
      <c r="BD37" s="13">
        <f t="shared" si="11"/>
        <v>0</v>
      </c>
      <c r="BE37" s="13">
        <f t="shared" si="11"/>
        <v>0</v>
      </c>
    </row>
    <row r="38" spans="1:57" s="27" customFormat="1" ht="27.6" customHeight="1">
      <c r="A38" s="46"/>
      <c r="B38" s="12" t="s">
        <v>43</v>
      </c>
      <c r="C38" s="12" t="s">
        <v>44</v>
      </c>
      <c r="D38" s="13" t="s">
        <v>19</v>
      </c>
      <c r="E38" s="33">
        <f t="shared" si="5"/>
        <v>102</v>
      </c>
      <c r="F38" s="31">
        <f t="shared" ref="F38:BE38" si="12">F39+F43+F47</f>
        <v>0</v>
      </c>
      <c r="G38" s="31">
        <f t="shared" si="12"/>
        <v>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2"/>
        <v>0</v>
      </c>
      <c r="O38" s="31">
        <f t="shared" si="12"/>
        <v>0</v>
      </c>
      <c r="P38" s="31">
        <f t="shared" si="12"/>
        <v>0</v>
      </c>
      <c r="Q38" s="31">
        <f t="shared" si="12"/>
        <v>0</v>
      </c>
      <c r="R38" s="31">
        <f t="shared" si="12"/>
        <v>0</v>
      </c>
      <c r="S38" s="31">
        <f t="shared" si="12"/>
        <v>0</v>
      </c>
      <c r="T38" s="31">
        <f t="shared" si="12"/>
        <v>0</v>
      </c>
      <c r="U38" s="31">
        <f t="shared" si="12"/>
        <v>0</v>
      </c>
      <c r="V38" s="31">
        <f t="shared" si="12"/>
        <v>0</v>
      </c>
      <c r="W38" s="31">
        <f t="shared" si="12"/>
        <v>0</v>
      </c>
      <c r="X38" s="31">
        <f t="shared" si="12"/>
        <v>0</v>
      </c>
      <c r="Y38" s="31">
        <f t="shared" si="12"/>
        <v>1</v>
      </c>
      <c r="Z38" s="31">
        <f t="shared" si="12"/>
        <v>6</v>
      </c>
      <c r="AA38" s="31">
        <f t="shared" si="12"/>
        <v>2</v>
      </c>
      <c r="AB38" s="31">
        <f t="shared" si="12"/>
        <v>6</v>
      </c>
      <c r="AC38" s="31">
        <f t="shared" si="12"/>
        <v>2</v>
      </c>
      <c r="AD38" s="31">
        <f t="shared" si="12"/>
        <v>6</v>
      </c>
      <c r="AE38" s="31">
        <f t="shared" si="12"/>
        <v>1</v>
      </c>
      <c r="AF38" s="31">
        <f t="shared" si="12"/>
        <v>6</v>
      </c>
      <c r="AG38" s="31">
        <f t="shared" si="12"/>
        <v>1</v>
      </c>
      <c r="AH38" s="31">
        <f t="shared" si="12"/>
        <v>6</v>
      </c>
      <c r="AI38" s="31">
        <f t="shared" si="12"/>
        <v>1</v>
      </c>
      <c r="AJ38" s="31">
        <f t="shared" si="12"/>
        <v>7</v>
      </c>
      <c r="AK38" s="31">
        <f t="shared" si="12"/>
        <v>1</v>
      </c>
      <c r="AL38" s="31">
        <f t="shared" si="12"/>
        <v>7</v>
      </c>
      <c r="AM38" s="31">
        <f t="shared" si="12"/>
        <v>1</v>
      </c>
      <c r="AN38" s="31">
        <f t="shared" si="12"/>
        <v>7</v>
      </c>
      <c r="AO38" s="31">
        <f t="shared" si="12"/>
        <v>1</v>
      </c>
      <c r="AP38" s="31">
        <f t="shared" si="12"/>
        <v>7</v>
      </c>
      <c r="AQ38" s="31">
        <f t="shared" si="12"/>
        <v>3</v>
      </c>
      <c r="AR38" s="31">
        <f t="shared" si="12"/>
        <v>8</v>
      </c>
      <c r="AS38" s="31">
        <f t="shared" si="12"/>
        <v>3</v>
      </c>
      <c r="AT38" s="31">
        <f t="shared" si="12"/>
        <v>8</v>
      </c>
      <c r="AU38" s="31">
        <f t="shared" si="12"/>
        <v>3</v>
      </c>
      <c r="AV38" s="31">
        <f t="shared" si="12"/>
        <v>8</v>
      </c>
      <c r="AW38" s="31">
        <f t="shared" si="12"/>
        <v>0</v>
      </c>
      <c r="AX38" s="31">
        <f t="shared" si="12"/>
        <v>0</v>
      </c>
      <c r="AY38" s="31">
        <f t="shared" si="12"/>
        <v>0</v>
      </c>
      <c r="AZ38" s="31">
        <f t="shared" si="12"/>
        <v>0</v>
      </c>
      <c r="BA38" s="31">
        <f t="shared" si="12"/>
        <v>0</v>
      </c>
      <c r="BB38" s="31">
        <f t="shared" si="12"/>
        <v>0</v>
      </c>
      <c r="BC38" s="31">
        <f t="shared" si="12"/>
        <v>0</v>
      </c>
      <c r="BD38" s="31">
        <f t="shared" si="12"/>
        <v>0</v>
      </c>
      <c r="BE38" s="31">
        <f t="shared" si="12"/>
        <v>0</v>
      </c>
    </row>
    <row r="39" spans="1:57" s="27" customFormat="1" ht="84">
      <c r="A39" s="46"/>
      <c r="B39" s="35" t="s">
        <v>45</v>
      </c>
      <c r="C39" s="35" t="s">
        <v>86</v>
      </c>
      <c r="D39" s="36" t="s">
        <v>19</v>
      </c>
      <c r="E39" s="33">
        <f t="shared" si="5"/>
        <v>102</v>
      </c>
      <c r="F39" s="36">
        <f t="shared" ref="F39:AJ39" si="13">SUM(F40:F42)</f>
        <v>0</v>
      </c>
      <c r="G39" s="36">
        <f t="shared" si="13"/>
        <v>0</v>
      </c>
      <c r="H39" s="36">
        <f t="shared" si="13"/>
        <v>0</v>
      </c>
      <c r="I39" s="36">
        <f t="shared" si="13"/>
        <v>0</v>
      </c>
      <c r="J39" s="36">
        <f t="shared" si="13"/>
        <v>0</v>
      </c>
      <c r="K39" s="36">
        <f t="shared" si="13"/>
        <v>0</v>
      </c>
      <c r="L39" s="36">
        <f t="shared" si="13"/>
        <v>0</v>
      </c>
      <c r="M39" s="36">
        <f t="shared" si="13"/>
        <v>0</v>
      </c>
      <c r="N39" s="36">
        <f t="shared" si="13"/>
        <v>0</v>
      </c>
      <c r="O39" s="36">
        <f t="shared" si="13"/>
        <v>0</v>
      </c>
      <c r="P39" s="36">
        <f t="shared" si="13"/>
        <v>0</v>
      </c>
      <c r="Q39" s="36">
        <f t="shared" si="13"/>
        <v>0</v>
      </c>
      <c r="R39" s="36">
        <f t="shared" si="13"/>
        <v>0</v>
      </c>
      <c r="S39" s="36">
        <f t="shared" si="13"/>
        <v>0</v>
      </c>
      <c r="T39" s="36">
        <f t="shared" si="13"/>
        <v>0</v>
      </c>
      <c r="U39" s="36">
        <f t="shared" si="13"/>
        <v>0</v>
      </c>
      <c r="V39" s="36">
        <f t="shared" si="13"/>
        <v>0</v>
      </c>
      <c r="W39" s="36">
        <f t="shared" si="13"/>
        <v>0</v>
      </c>
      <c r="X39" s="36">
        <f t="shared" si="13"/>
        <v>0</v>
      </c>
      <c r="Y39" s="36">
        <f t="shared" si="13"/>
        <v>1</v>
      </c>
      <c r="Z39" s="36">
        <f t="shared" si="13"/>
        <v>6</v>
      </c>
      <c r="AA39" s="36">
        <f t="shared" si="13"/>
        <v>2</v>
      </c>
      <c r="AB39" s="36">
        <f t="shared" si="13"/>
        <v>6</v>
      </c>
      <c r="AC39" s="36">
        <f t="shared" si="13"/>
        <v>2</v>
      </c>
      <c r="AD39" s="36">
        <f t="shared" si="13"/>
        <v>6</v>
      </c>
      <c r="AE39" s="36">
        <f t="shared" si="13"/>
        <v>1</v>
      </c>
      <c r="AF39" s="36">
        <f t="shared" si="13"/>
        <v>6</v>
      </c>
      <c r="AG39" s="36">
        <f t="shared" si="13"/>
        <v>1</v>
      </c>
      <c r="AH39" s="36">
        <f t="shared" si="13"/>
        <v>6</v>
      </c>
      <c r="AI39" s="36">
        <f t="shared" si="13"/>
        <v>1</v>
      </c>
      <c r="AJ39" s="36">
        <f t="shared" si="13"/>
        <v>7</v>
      </c>
      <c r="AK39" s="36">
        <f t="shared" ref="AK39:BE39" si="14">SUM(AK40:AK42)</f>
        <v>1</v>
      </c>
      <c r="AL39" s="36">
        <f t="shared" si="14"/>
        <v>7</v>
      </c>
      <c r="AM39" s="36">
        <f t="shared" si="14"/>
        <v>1</v>
      </c>
      <c r="AN39" s="36">
        <f t="shared" si="14"/>
        <v>7</v>
      </c>
      <c r="AO39" s="36">
        <f t="shared" si="14"/>
        <v>1</v>
      </c>
      <c r="AP39" s="36">
        <f t="shared" si="14"/>
        <v>7</v>
      </c>
      <c r="AQ39" s="36">
        <f t="shared" si="14"/>
        <v>3</v>
      </c>
      <c r="AR39" s="36">
        <f t="shared" si="14"/>
        <v>8</v>
      </c>
      <c r="AS39" s="36">
        <f t="shared" si="14"/>
        <v>3</v>
      </c>
      <c r="AT39" s="36">
        <f t="shared" si="14"/>
        <v>8</v>
      </c>
      <c r="AU39" s="36">
        <f t="shared" si="14"/>
        <v>3</v>
      </c>
      <c r="AV39" s="36">
        <f t="shared" si="14"/>
        <v>8</v>
      </c>
      <c r="AW39" s="36">
        <f t="shared" si="14"/>
        <v>0</v>
      </c>
      <c r="AX39" s="36">
        <f t="shared" si="14"/>
        <v>0</v>
      </c>
      <c r="AY39" s="36">
        <f t="shared" si="14"/>
        <v>0</v>
      </c>
      <c r="AZ39" s="36">
        <f t="shared" si="14"/>
        <v>0</v>
      </c>
      <c r="BA39" s="36">
        <f t="shared" si="14"/>
        <v>0</v>
      </c>
      <c r="BB39" s="36">
        <f t="shared" si="14"/>
        <v>0</v>
      </c>
      <c r="BC39" s="36">
        <f t="shared" si="14"/>
        <v>0</v>
      </c>
      <c r="BD39" s="36">
        <f t="shared" si="14"/>
        <v>0</v>
      </c>
      <c r="BE39" s="36">
        <f t="shared" si="14"/>
        <v>0</v>
      </c>
    </row>
    <row r="40" spans="1:57" s="27" customFormat="1" ht="48">
      <c r="A40" s="46"/>
      <c r="B40" s="11" t="s">
        <v>101</v>
      </c>
      <c r="C40" s="11" t="s">
        <v>87</v>
      </c>
      <c r="D40" s="11" t="s">
        <v>19</v>
      </c>
      <c r="E40" s="33">
        <f t="shared" si="5"/>
        <v>30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2"/>
      <c r="X40" s="22"/>
      <c r="Y40" s="20">
        <v>1</v>
      </c>
      <c r="Z40" s="11"/>
      <c r="AA40" s="11">
        <v>2</v>
      </c>
      <c r="AB40" s="11"/>
      <c r="AC40" s="11">
        <v>2</v>
      </c>
      <c r="AD40" s="11"/>
      <c r="AE40" s="11">
        <v>1</v>
      </c>
      <c r="AF40" s="11"/>
      <c r="AG40" s="11">
        <v>1</v>
      </c>
      <c r="AH40" s="11"/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1</v>
      </c>
      <c r="AQ40" s="11">
        <v>3</v>
      </c>
      <c r="AR40" s="11">
        <v>2</v>
      </c>
      <c r="AS40" s="11">
        <v>3</v>
      </c>
      <c r="AT40" s="11">
        <v>2</v>
      </c>
      <c r="AU40" s="11">
        <v>3</v>
      </c>
      <c r="AV40" s="22">
        <v>2</v>
      </c>
      <c r="AW40" s="11"/>
      <c r="AX40" s="11"/>
      <c r="AY40" s="11"/>
      <c r="AZ40" s="11"/>
      <c r="BA40" s="11"/>
      <c r="BB40" s="11"/>
      <c r="BC40" s="11"/>
      <c r="BD40" s="11"/>
      <c r="BE40" s="11"/>
    </row>
    <row r="41" spans="1:57" s="27" customFormat="1" ht="30.6" customHeight="1">
      <c r="A41" s="46"/>
      <c r="B41" s="11" t="s">
        <v>46</v>
      </c>
      <c r="C41" s="11" t="s">
        <v>47</v>
      </c>
      <c r="D41" s="11" t="s">
        <v>19</v>
      </c>
      <c r="E41" s="33">
        <f t="shared" si="5"/>
        <v>72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2"/>
      <c r="X41" s="22"/>
      <c r="Y41" s="20"/>
      <c r="Z41" s="11">
        <v>6</v>
      </c>
      <c r="AA41" s="11"/>
      <c r="AB41" s="11">
        <v>6</v>
      </c>
      <c r="AC41" s="11"/>
      <c r="AD41" s="11">
        <v>6</v>
      </c>
      <c r="AE41" s="11"/>
      <c r="AF41" s="11">
        <v>6</v>
      </c>
      <c r="AG41" s="11"/>
      <c r="AH41" s="11">
        <v>6</v>
      </c>
      <c r="AI41" s="11"/>
      <c r="AJ41" s="11">
        <v>6</v>
      </c>
      <c r="AK41" s="11"/>
      <c r="AL41" s="11">
        <v>6</v>
      </c>
      <c r="AM41" s="11"/>
      <c r="AN41" s="11">
        <v>6</v>
      </c>
      <c r="AO41" s="11"/>
      <c r="AP41" s="11">
        <v>6</v>
      </c>
      <c r="AQ41" s="11"/>
      <c r="AR41" s="11">
        <v>6</v>
      </c>
      <c r="AS41" s="11"/>
      <c r="AT41" s="11">
        <v>6</v>
      </c>
      <c r="AU41" s="11"/>
      <c r="AV41" s="22">
        <v>6</v>
      </c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s="27" customFormat="1" ht="31.9" customHeight="1">
      <c r="A42" s="46"/>
      <c r="B42" s="11" t="s">
        <v>48</v>
      </c>
      <c r="C42" s="11" t="s">
        <v>49</v>
      </c>
      <c r="D42" s="11" t="s">
        <v>19</v>
      </c>
      <c r="E42" s="33">
        <f t="shared" si="5"/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2"/>
      <c r="X42" s="22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22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s="27" customFormat="1" ht="61.15" customHeight="1">
      <c r="A43" s="46"/>
      <c r="B43" s="36" t="s">
        <v>50</v>
      </c>
      <c r="C43" s="36" t="s">
        <v>88</v>
      </c>
      <c r="D43" s="36" t="s">
        <v>19</v>
      </c>
      <c r="E43" s="33">
        <f t="shared" si="5"/>
        <v>0</v>
      </c>
      <c r="F43" s="36">
        <f t="shared" ref="F43:AJ43" si="15">SUM(F44:F46)</f>
        <v>0</v>
      </c>
      <c r="G43" s="36">
        <f t="shared" si="15"/>
        <v>0</v>
      </c>
      <c r="H43" s="36">
        <f t="shared" si="15"/>
        <v>0</v>
      </c>
      <c r="I43" s="36">
        <f t="shared" si="15"/>
        <v>0</v>
      </c>
      <c r="J43" s="36">
        <f t="shared" si="15"/>
        <v>0</v>
      </c>
      <c r="K43" s="36">
        <f t="shared" si="15"/>
        <v>0</v>
      </c>
      <c r="L43" s="36">
        <f t="shared" si="15"/>
        <v>0</v>
      </c>
      <c r="M43" s="36">
        <f t="shared" si="15"/>
        <v>0</v>
      </c>
      <c r="N43" s="36">
        <f t="shared" si="15"/>
        <v>0</v>
      </c>
      <c r="O43" s="36">
        <f t="shared" si="15"/>
        <v>0</v>
      </c>
      <c r="P43" s="36">
        <f t="shared" si="15"/>
        <v>0</v>
      </c>
      <c r="Q43" s="36">
        <f t="shared" si="15"/>
        <v>0</v>
      </c>
      <c r="R43" s="36">
        <f t="shared" si="15"/>
        <v>0</v>
      </c>
      <c r="S43" s="36">
        <f t="shared" si="15"/>
        <v>0</v>
      </c>
      <c r="T43" s="36">
        <f t="shared" si="15"/>
        <v>0</v>
      </c>
      <c r="U43" s="36">
        <f t="shared" si="15"/>
        <v>0</v>
      </c>
      <c r="V43" s="36">
        <f t="shared" si="15"/>
        <v>0</v>
      </c>
      <c r="W43" s="36">
        <f t="shared" si="15"/>
        <v>0</v>
      </c>
      <c r="X43" s="36">
        <f t="shared" si="15"/>
        <v>0</v>
      </c>
      <c r="Y43" s="36">
        <f t="shared" si="15"/>
        <v>0</v>
      </c>
      <c r="Z43" s="36">
        <f t="shared" si="15"/>
        <v>0</v>
      </c>
      <c r="AA43" s="36">
        <f t="shared" si="15"/>
        <v>0</v>
      </c>
      <c r="AB43" s="36">
        <f t="shared" si="15"/>
        <v>0</v>
      </c>
      <c r="AC43" s="36">
        <f t="shared" si="15"/>
        <v>0</v>
      </c>
      <c r="AD43" s="36">
        <f t="shared" si="15"/>
        <v>0</v>
      </c>
      <c r="AE43" s="36">
        <f t="shared" si="15"/>
        <v>0</v>
      </c>
      <c r="AF43" s="36">
        <f t="shared" si="15"/>
        <v>0</v>
      </c>
      <c r="AG43" s="36">
        <f t="shared" si="15"/>
        <v>0</v>
      </c>
      <c r="AH43" s="36">
        <f t="shared" si="15"/>
        <v>0</v>
      </c>
      <c r="AI43" s="36">
        <f t="shared" si="15"/>
        <v>0</v>
      </c>
      <c r="AJ43" s="36">
        <f t="shared" si="15"/>
        <v>0</v>
      </c>
      <c r="AK43" s="36">
        <f t="shared" ref="AK43:BE43" si="16">SUM(AK44:AK46)</f>
        <v>0</v>
      </c>
      <c r="AL43" s="36">
        <f t="shared" si="16"/>
        <v>0</v>
      </c>
      <c r="AM43" s="36">
        <f t="shared" si="16"/>
        <v>0</v>
      </c>
      <c r="AN43" s="36">
        <f t="shared" si="16"/>
        <v>0</v>
      </c>
      <c r="AO43" s="36">
        <f t="shared" si="16"/>
        <v>0</v>
      </c>
      <c r="AP43" s="36">
        <f t="shared" si="16"/>
        <v>0</v>
      </c>
      <c r="AQ43" s="36">
        <f t="shared" si="16"/>
        <v>0</v>
      </c>
      <c r="AR43" s="36">
        <f t="shared" si="16"/>
        <v>0</v>
      </c>
      <c r="AS43" s="36">
        <f t="shared" si="16"/>
        <v>0</v>
      </c>
      <c r="AT43" s="36">
        <f t="shared" si="16"/>
        <v>0</v>
      </c>
      <c r="AU43" s="36">
        <f t="shared" si="16"/>
        <v>0</v>
      </c>
      <c r="AV43" s="36">
        <f t="shared" si="16"/>
        <v>0</v>
      </c>
      <c r="AW43" s="36">
        <f t="shared" si="16"/>
        <v>0</v>
      </c>
      <c r="AX43" s="36">
        <f t="shared" si="16"/>
        <v>0</v>
      </c>
      <c r="AY43" s="36">
        <f t="shared" si="16"/>
        <v>0</v>
      </c>
      <c r="AZ43" s="36">
        <f t="shared" si="16"/>
        <v>0</v>
      </c>
      <c r="BA43" s="36">
        <f t="shared" si="16"/>
        <v>0</v>
      </c>
      <c r="BB43" s="36">
        <f t="shared" si="16"/>
        <v>0</v>
      </c>
      <c r="BC43" s="36">
        <f t="shared" si="16"/>
        <v>0</v>
      </c>
      <c r="BD43" s="36">
        <f t="shared" si="16"/>
        <v>0</v>
      </c>
      <c r="BE43" s="36">
        <f t="shared" si="16"/>
        <v>0</v>
      </c>
    </row>
    <row r="44" spans="1:57" s="27" customFormat="1" ht="60">
      <c r="A44" s="46"/>
      <c r="B44" s="11" t="s">
        <v>102</v>
      </c>
      <c r="C44" s="11" t="s">
        <v>89</v>
      </c>
      <c r="D44" s="11" t="s">
        <v>19</v>
      </c>
      <c r="E44" s="33">
        <f t="shared" si="5"/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22"/>
      <c r="X44" s="2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22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s="27" customFormat="1" ht="20.45" customHeight="1">
      <c r="A45" s="46"/>
      <c r="B45" s="11" t="s">
        <v>51</v>
      </c>
      <c r="C45" s="11" t="s">
        <v>47</v>
      </c>
      <c r="D45" s="11" t="s">
        <v>19</v>
      </c>
      <c r="E45" s="33">
        <f t="shared" si="5"/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22"/>
      <c r="X45" s="22"/>
      <c r="Y45" s="20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22"/>
      <c r="AW45" s="11"/>
      <c r="AX45" s="11"/>
      <c r="AY45" s="11"/>
      <c r="AZ45" s="11"/>
      <c r="BA45" s="11"/>
      <c r="BB45" s="11"/>
      <c r="BC45" s="11"/>
      <c r="BD45" s="11"/>
      <c r="BE45" s="11"/>
    </row>
    <row r="46" spans="1:57" s="27" customFormat="1" ht="27.6" customHeight="1">
      <c r="A46" s="46"/>
      <c r="B46" s="11" t="s">
        <v>52</v>
      </c>
      <c r="C46" s="11" t="s">
        <v>49</v>
      </c>
      <c r="D46" s="11" t="s">
        <v>19</v>
      </c>
      <c r="E46" s="33">
        <f t="shared" si="5"/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2"/>
      <c r="X46" s="22"/>
      <c r="Y46" s="20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22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s="27" customFormat="1" ht="48">
      <c r="A47" s="46"/>
      <c r="B47" s="36" t="s">
        <v>53</v>
      </c>
      <c r="C47" s="36" t="s">
        <v>90</v>
      </c>
      <c r="D47" s="36" t="s">
        <v>19</v>
      </c>
      <c r="E47" s="33">
        <f t="shared" si="5"/>
        <v>0</v>
      </c>
      <c r="F47" s="36">
        <f t="shared" ref="F47:AJ47" si="17">SUM(F48:F50)</f>
        <v>0</v>
      </c>
      <c r="G47" s="36">
        <f t="shared" si="17"/>
        <v>0</v>
      </c>
      <c r="H47" s="36">
        <f t="shared" si="17"/>
        <v>0</v>
      </c>
      <c r="I47" s="36">
        <f t="shared" si="17"/>
        <v>0</v>
      </c>
      <c r="J47" s="36">
        <f t="shared" si="17"/>
        <v>0</v>
      </c>
      <c r="K47" s="36">
        <f t="shared" si="17"/>
        <v>0</v>
      </c>
      <c r="L47" s="36">
        <f t="shared" si="17"/>
        <v>0</v>
      </c>
      <c r="M47" s="36">
        <f t="shared" si="17"/>
        <v>0</v>
      </c>
      <c r="N47" s="36">
        <f t="shared" si="17"/>
        <v>0</v>
      </c>
      <c r="O47" s="36">
        <f t="shared" si="17"/>
        <v>0</v>
      </c>
      <c r="P47" s="36">
        <f t="shared" si="17"/>
        <v>0</v>
      </c>
      <c r="Q47" s="36">
        <f t="shared" si="17"/>
        <v>0</v>
      </c>
      <c r="R47" s="36">
        <f t="shared" si="17"/>
        <v>0</v>
      </c>
      <c r="S47" s="36">
        <f t="shared" si="17"/>
        <v>0</v>
      </c>
      <c r="T47" s="36">
        <f t="shared" si="17"/>
        <v>0</v>
      </c>
      <c r="U47" s="36">
        <f t="shared" si="17"/>
        <v>0</v>
      </c>
      <c r="V47" s="36">
        <f t="shared" si="17"/>
        <v>0</v>
      </c>
      <c r="W47" s="36">
        <f t="shared" si="17"/>
        <v>0</v>
      </c>
      <c r="X47" s="36">
        <f t="shared" si="17"/>
        <v>0</v>
      </c>
      <c r="Y47" s="36">
        <f t="shared" si="17"/>
        <v>0</v>
      </c>
      <c r="Z47" s="36">
        <f t="shared" si="17"/>
        <v>0</v>
      </c>
      <c r="AA47" s="36">
        <f t="shared" si="17"/>
        <v>0</v>
      </c>
      <c r="AB47" s="36">
        <f t="shared" si="17"/>
        <v>0</v>
      </c>
      <c r="AC47" s="36">
        <f t="shared" si="17"/>
        <v>0</v>
      </c>
      <c r="AD47" s="36">
        <f t="shared" si="17"/>
        <v>0</v>
      </c>
      <c r="AE47" s="36">
        <f t="shared" si="17"/>
        <v>0</v>
      </c>
      <c r="AF47" s="36">
        <f t="shared" si="17"/>
        <v>0</v>
      </c>
      <c r="AG47" s="36">
        <f t="shared" si="17"/>
        <v>0</v>
      </c>
      <c r="AH47" s="36">
        <f t="shared" si="17"/>
        <v>0</v>
      </c>
      <c r="AI47" s="36">
        <f t="shared" si="17"/>
        <v>0</v>
      </c>
      <c r="AJ47" s="36">
        <f t="shared" si="17"/>
        <v>0</v>
      </c>
      <c r="AK47" s="36">
        <f t="shared" ref="AK47:BE47" si="18">SUM(AK48:AK50)</f>
        <v>0</v>
      </c>
      <c r="AL47" s="36">
        <f t="shared" si="18"/>
        <v>0</v>
      </c>
      <c r="AM47" s="36">
        <f t="shared" si="18"/>
        <v>0</v>
      </c>
      <c r="AN47" s="36">
        <f t="shared" si="18"/>
        <v>0</v>
      </c>
      <c r="AO47" s="36">
        <f t="shared" si="18"/>
        <v>0</v>
      </c>
      <c r="AP47" s="36">
        <f t="shared" si="18"/>
        <v>0</v>
      </c>
      <c r="AQ47" s="36">
        <f t="shared" si="18"/>
        <v>0</v>
      </c>
      <c r="AR47" s="36">
        <f t="shared" si="18"/>
        <v>0</v>
      </c>
      <c r="AS47" s="36">
        <f t="shared" si="18"/>
        <v>0</v>
      </c>
      <c r="AT47" s="36">
        <f t="shared" si="18"/>
        <v>0</v>
      </c>
      <c r="AU47" s="36">
        <f t="shared" si="18"/>
        <v>0</v>
      </c>
      <c r="AV47" s="36">
        <f t="shared" si="18"/>
        <v>0</v>
      </c>
      <c r="AW47" s="36">
        <f t="shared" si="18"/>
        <v>0</v>
      </c>
      <c r="AX47" s="36">
        <f t="shared" si="18"/>
        <v>0</v>
      </c>
      <c r="AY47" s="36">
        <f t="shared" si="18"/>
        <v>0</v>
      </c>
      <c r="AZ47" s="36">
        <f t="shared" si="18"/>
        <v>0</v>
      </c>
      <c r="BA47" s="36">
        <f t="shared" si="18"/>
        <v>0</v>
      </c>
      <c r="BB47" s="36">
        <f t="shared" si="18"/>
        <v>0</v>
      </c>
      <c r="BC47" s="36">
        <f t="shared" si="18"/>
        <v>0</v>
      </c>
      <c r="BD47" s="36">
        <f t="shared" si="18"/>
        <v>0</v>
      </c>
      <c r="BE47" s="36">
        <f t="shared" si="18"/>
        <v>0</v>
      </c>
    </row>
    <row r="48" spans="1:57" s="27" customFormat="1" ht="36">
      <c r="A48" s="46"/>
      <c r="B48" s="11" t="s">
        <v>103</v>
      </c>
      <c r="C48" s="11" t="s">
        <v>91</v>
      </c>
      <c r="D48" s="11" t="s">
        <v>19</v>
      </c>
      <c r="E48" s="33">
        <f t="shared" si="5"/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2"/>
      <c r="X48" s="22"/>
      <c r="Y48" s="20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22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s="27" customFormat="1" ht="30" customHeight="1">
      <c r="A49" s="46"/>
      <c r="B49" s="11" t="s">
        <v>54</v>
      </c>
      <c r="C49" s="11" t="s">
        <v>47</v>
      </c>
      <c r="D49" s="11" t="s">
        <v>19</v>
      </c>
      <c r="E49" s="33">
        <f t="shared" si="5"/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2"/>
      <c r="X49" s="22"/>
      <c r="Y49" s="20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22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s="27" customFormat="1" ht="32.450000000000003" customHeight="1">
      <c r="A50" s="46"/>
      <c r="B50" s="11" t="s">
        <v>55</v>
      </c>
      <c r="C50" s="11" t="s">
        <v>49</v>
      </c>
      <c r="D50" s="11" t="s">
        <v>19</v>
      </c>
      <c r="E50" s="33">
        <f t="shared" si="5"/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2"/>
      <c r="X50" s="22"/>
      <c r="Y50" s="20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22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s="27" customFormat="1" ht="27" customHeight="1">
      <c r="A51" s="47"/>
      <c r="B51" s="17" t="s">
        <v>56</v>
      </c>
      <c r="C51" s="17" t="s">
        <v>31</v>
      </c>
      <c r="D51" s="18" t="s">
        <v>19</v>
      </c>
      <c r="E51" s="33">
        <f t="shared" si="5"/>
        <v>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37"/>
      <c r="X51" s="3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</row>
    <row r="54" spans="1:57">
      <c r="A54" s="4" t="s">
        <v>57</v>
      </c>
    </row>
  </sheetData>
  <mergeCells count="22">
    <mergeCell ref="F3:I3"/>
    <mergeCell ref="O3:R3"/>
    <mergeCell ref="S3:V3"/>
    <mergeCell ref="F4:BE4"/>
    <mergeCell ref="F6:BE6"/>
    <mergeCell ref="K3:M3"/>
    <mergeCell ref="A1:BE1"/>
    <mergeCell ref="B8:D8"/>
    <mergeCell ref="E3:E7"/>
    <mergeCell ref="A9:A51"/>
    <mergeCell ref="AX3:AZ3"/>
    <mergeCell ref="BB3:BE3"/>
    <mergeCell ref="D3:D7"/>
    <mergeCell ref="C3:C7"/>
    <mergeCell ref="B3:B7"/>
    <mergeCell ref="A3:A7"/>
    <mergeCell ref="X3:Z3"/>
    <mergeCell ref="AB3:AD3"/>
    <mergeCell ref="AF3:AI3"/>
    <mergeCell ref="AK3:AM3"/>
    <mergeCell ref="AO3:AR3"/>
    <mergeCell ref="AS3:AV3"/>
  </mergeCells>
  <hyperlinks>
    <hyperlink ref="A54" location="_ftnref1" display="_ftnref1"/>
  </hyperlink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Слесарь 1 курс</vt:lpstr>
      <vt:lpstr>Лист1</vt:lpstr>
      <vt:lpstr>'Слесарь 1 курс'!_ftn1</vt:lpstr>
      <vt:lpstr>'Слесарь 1 курс'!Область_печати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cp:lastPrinted>2017-02-02T12:56:51Z</cp:lastPrinted>
  <dcterms:created xsi:type="dcterms:W3CDTF">2016-01-21T17:23:48Z</dcterms:created>
  <dcterms:modified xsi:type="dcterms:W3CDTF">2019-08-12T19:07:22Z</dcterms:modified>
</cp:coreProperties>
</file>