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135" windowHeight="5580"/>
  </bookViews>
  <sheets>
    <sheet name="Слесарь 1 курс" sheetId="1" r:id="rId1"/>
    <sheet name="Лист1" sheetId="2" r:id="rId2"/>
  </sheets>
  <definedNames>
    <definedName name="_ftn1" localSheetId="0">'Слесарь 1 курс'!$A$74</definedName>
    <definedName name="_ftnref1" localSheetId="0">'Слесарь 1 курс'!#REF!</definedName>
    <definedName name="_xlnm.Print_Area" localSheetId="0">'Слесарь 1 курс'!$A$1:$BE$74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70" i="1"/>
  <c r="E71" i="1"/>
  <c r="E68" i="1"/>
  <c r="E65" i="1"/>
  <c r="E66" i="1"/>
  <c r="E64" i="1"/>
  <c r="E57" i="1"/>
  <c r="E58" i="1"/>
  <c r="E56" i="1"/>
  <c r="E61" i="1"/>
  <c r="E62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0" i="1"/>
  <c r="E53" i="1"/>
  <c r="E49" i="1"/>
  <c r="E50" i="1"/>
  <c r="E48" i="1"/>
  <c r="E38" i="1"/>
  <c r="E39" i="1"/>
  <c r="E40" i="1"/>
  <c r="E41" i="1"/>
  <c r="E42" i="1"/>
  <c r="E43" i="1"/>
  <c r="E44" i="1"/>
  <c r="E45" i="1"/>
  <c r="E46" i="1"/>
  <c r="E37" i="1"/>
  <c r="E34" i="1"/>
  <c r="E33" i="1"/>
  <c r="E29" i="1"/>
  <c r="E30" i="1"/>
  <c r="E31" i="1"/>
  <c r="E28" i="1"/>
  <c r="D36" i="1"/>
  <c r="E35" i="1" s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F10" i="1"/>
  <c r="E1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W21" i="1"/>
  <c r="E67" i="1" l="1"/>
  <c r="E47" i="1"/>
  <c r="E36" i="1" s="1"/>
  <c r="E52" i="1"/>
  <c r="E27" i="1"/>
  <c r="E32" i="1"/>
  <c r="E17" i="1"/>
  <c r="E16" i="1"/>
  <c r="E15" i="1"/>
  <c r="AD36" i="1" l="1"/>
  <c r="AE36" i="1"/>
  <c r="E24" i="1" l="1"/>
  <c r="E20" i="1"/>
  <c r="E23" i="1"/>
  <c r="E13" i="1"/>
  <c r="E14" i="1"/>
  <c r="E18" i="1"/>
  <c r="E19" i="1"/>
  <c r="W36" i="1"/>
  <c r="X36" i="1"/>
  <c r="Y36" i="1"/>
  <c r="Z36" i="1"/>
  <c r="AA36" i="1"/>
  <c r="AB36" i="1"/>
  <c r="AC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W25" i="1" l="1"/>
  <c r="X25" i="1"/>
  <c r="X9" i="1" l="1"/>
  <c r="X8" i="1" s="1"/>
  <c r="W9" i="1"/>
  <c r="W8" i="1" s="1"/>
  <c r="E12" i="1" l="1"/>
  <c r="E10" i="1" s="1"/>
  <c r="E26" i="1"/>
  <c r="E22" i="1"/>
  <c r="E21" i="1" s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F52" i="1"/>
  <c r="F51" i="1" s="1"/>
  <c r="G52" i="1"/>
  <c r="G51" i="1" s="1"/>
  <c r="H52" i="1"/>
  <c r="H51" i="1" s="1"/>
  <c r="I52" i="1"/>
  <c r="I51" i="1" s="1"/>
  <c r="J52" i="1"/>
  <c r="J51" i="1" s="1"/>
  <c r="K52" i="1"/>
  <c r="K51" i="1" s="1"/>
  <c r="L52" i="1"/>
  <c r="L51" i="1" s="1"/>
  <c r="M52" i="1"/>
  <c r="M51" i="1" s="1"/>
  <c r="N52" i="1"/>
  <c r="N51" i="1" s="1"/>
  <c r="O52" i="1"/>
  <c r="O51" i="1" s="1"/>
  <c r="P52" i="1"/>
  <c r="P51" i="1" s="1"/>
  <c r="Q52" i="1"/>
  <c r="Q51" i="1" s="1"/>
  <c r="R52" i="1"/>
  <c r="R51" i="1" s="1"/>
  <c r="S52" i="1"/>
  <c r="S51" i="1" s="1"/>
  <c r="T52" i="1"/>
  <c r="T51" i="1" s="1"/>
  <c r="U52" i="1"/>
  <c r="U51" i="1" s="1"/>
  <c r="V52" i="1"/>
  <c r="V51" i="1" s="1"/>
  <c r="W52" i="1"/>
  <c r="W51" i="1" s="1"/>
  <c r="X52" i="1"/>
  <c r="X51" i="1" s="1"/>
  <c r="Y52" i="1"/>
  <c r="Y51" i="1" s="1"/>
  <c r="Z52" i="1"/>
  <c r="Z51" i="1" s="1"/>
  <c r="AA52" i="1"/>
  <c r="AA51" i="1" s="1"/>
  <c r="AB52" i="1"/>
  <c r="AB51" i="1" s="1"/>
  <c r="AC52" i="1"/>
  <c r="AC51" i="1" s="1"/>
  <c r="AD52" i="1"/>
  <c r="AD51" i="1" s="1"/>
  <c r="AE52" i="1"/>
  <c r="AE51" i="1" s="1"/>
  <c r="AF52" i="1"/>
  <c r="AF51" i="1" s="1"/>
  <c r="AG52" i="1"/>
  <c r="AG51" i="1" s="1"/>
  <c r="AH52" i="1"/>
  <c r="AH51" i="1" s="1"/>
  <c r="AI52" i="1"/>
  <c r="AI51" i="1" s="1"/>
  <c r="AJ52" i="1"/>
  <c r="AJ51" i="1" s="1"/>
  <c r="AK52" i="1"/>
  <c r="AK51" i="1" s="1"/>
  <c r="AL52" i="1"/>
  <c r="AL51" i="1" s="1"/>
  <c r="AM52" i="1"/>
  <c r="AM51" i="1" s="1"/>
  <c r="AN52" i="1"/>
  <c r="AN51" i="1" s="1"/>
  <c r="AO52" i="1"/>
  <c r="AO51" i="1" s="1"/>
  <c r="AP52" i="1"/>
  <c r="AP51" i="1" s="1"/>
  <c r="AQ52" i="1"/>
  <c r="AQ51" i="1" s="1"/>
  <c r="AR52" i="1"/>
  <c r="AR51" i="1" s="1"/>
  <c r="AS52" i="1"/>
  <c r="AS51" i="1" s="1"/>
  <c r="AT52" i="1"/>
  <c r="AT51" i="1" s="1"/>
  <c r="AU52" i="1"/>
  <c r="AU51" i="1" s="1"/>
  <c r="AV52" i="1"/>
  <c r="AV51" i="1" s="1"/>
  <c r="AW52" i="1"/>
  <c r="AW51" i="1" s="1"/>
  <c r="AX52" i="1"/>
  <c r="AX51" i="1" s="1"/>
  <c r="AY52" i="1"/>
  <c r="AY51" i="1" s="1"/>
  <c r="AZ52" i="1"/>
  <c r="AZ51" i="1" s="1"/>
  <c r="BA52" i="1"/>
  <c r="BA51" i="1" s="1"/>
  <c r="BB52" i="1"/>
  <c r="BB51" i="1" s="1"/>
  <c r="BC52" i="1"/>
  <c r="BC51" i="1" s="1"/>
  <c r="BD52" i="1"/>
  <c r="BD51" i="1" s="1"/>
  <c r="BE52" i="1"/>
  <c r="BE51" i="1" s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AW36" i="1"/>
  <c r="AX36" i="1"/>
  <c r="AY36" i="1"/>
  <c r="AZ36" i="1"/>
  <c r="BA36" i="1"/>
  <c r="BB36" i="1"/>
  <c r="BC36" i="1"/>
  <c r="BD36" i="1"/>
  <c r="BE36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AW21" i="1"/>
  <c r="AX21" i="1"/>
  <c r="AY21" i="1"/>
  <c r="AZ21" i="1"/>
  <c r="BA21" i="1"/>
  <c r="BB21" i="1"/>
  <c r="BC21" i="1"/>
  <c r="BD21" i="1"/>
  <c r="BE21" i="1"/>
  <c r="Y9" i="1"/>
  <c r="Y8" i="1" s="1"/>
  <c r="Z9" i="1"/>
  <c r="Z8" i="1" s="1"/>
  <c r="AC9" i="1"/>
  <c r="AC8" i="1" s="1"/>
  <c r="AD9" i="1"/>
  <c r="AD8" i="1" s="1"/>
  <c r="AG9" i="1"/>
  <c r="AG8" i="1" s="1"/>
  <c r="AH9" i="1"/>
  <c r="AH8" i="1" s="1"/>
  <c r="AK9" i="1"/>
  <c r="AK8" i="1" s="1"/>
  <c r="AL9" i="1"/>
  <c r="AL8" i="1" s="1"/>
  <c r="AO9" i="1"/>
  <c r="AO8" i="1" s="1"/>
  <c r="AP9" i="1"/>
  <c r="AP8" i="1" s="1"/>
  <c r="AS10" i="1"/>
  <c r="AS9" i="1" s="1"/>
  <c r="AT10" i="1"/>
  <c r="AT9" i="1" s="1"/>
  <c r="AU10" i="1"/>
  <c r="AV10" i="1"/>
  <c r="AW10" i="1"/>
  <c r="AW9" i="1" s="1"/>
  <c r="AX10" i="1"/>
  <c r="AX9" i="1" s="1"/>
  <c r="AY10" i="1"/>
  <c r="AZ10" i="1"/>
  <c r="BA10" i="1"/>
  <c r="BA9" i="1" s="1"/>
  <c r="BB10" i="1"/>
  <c r="BB9" i="1" s="1"/>
  <c r="BC10" i="1"/>
  <c r="BD10" i="1"/>
  <c r="BE10" i="1"/>
  <c r="BE9" i="1" s="1"/>
  <c r="U21" i="1" l="1"/>
  <c r="S21" i="1"/>
  <c r="S9" i="1" s="1"/>
  <c r="S8" i="1" s="1"/>
  <c r="Q21" i="1"/>
  <c r="Q9" i="1" s="1"/>
  <c r="Q8" i="1" s="1"/>
  <c r="O21" i="1"/>
  <c r="O9" i="1" s="1"/>
  <c r="O8" i="1" s="1"/>
  <c r="M21" i="1"/>
  <c r="K21" i="1"/>
  <c r="K9" i="1" s="1"/>
  <c r="K8" i="1" s="1"/>
  <c r="I21" i="1"/>
  <c r="I9" i="1" s="1"/>
  <c r="I8" i="1" s="1"/>
  <c r="G21" i="1"/>
  <c r="G9" i="1" s="1"/>
  <c r="G8" i="1" s="1"/>
  <c r="V21" i="1"/>
  <c r="V9" i="1" s="1"/>
  <c r="V8" i="1" s="1"/>
  <c r="T21" i="1"/>
  <c r="T9" i="1" s="1"/>
  <c r="T8" i="1" s="1"/>
  <c r="R21" i="1"/>
  <c r="P21" i="1"/>
  <c r="P9" i="1" s="1"/>
  <c r="P8" i="1" s="1"/>
  <c r="N21" i="1"/>
  <c r="N9" i="1" s="1"/>
  <c r="N8" i="1" s="1"/>
  <c r="L21" i="1"/>
  <c r="L9" i="1" s="1"/>
  <c r="L8" i="1" s="1"/>
  <c r="J21" i="1"/>
  <c r="H21" i="1"/>
  <c r="H9" i="1" s="1"/>
  <c r="H8" i="1" s="1"/>
  <c r="F21" i="1"/>
  <c r="F9" i="1" s="1"/>
  <c r="F8" i="1" s="1"/>
  <c r="BD9" i="1"/>
  <c r="AZ9" i="1"/>
  <c r="AV9" i="1"/>
  <c r="AR9" i="1"/>
  <c r="AR8" i="1" s="1"/>
  <c r="AN9" i="1"/>
  <c r="AN8" i="1" s="1"/>
  <c r="AJ9" i="1"/>
  <c r="AJ8" i="1" s="1"/>
  <c r="AF9" i="1"/>
  <c r="AF8" i="1" s="1"/>
  <c r="AB9" i="1"/>
  <c r="AB8" i="1" s="1"/>
  <c r="R9" i="1"/>
  <c r="R8" i="1" s="1"/>
  <c r="J9" i="1"/>
  <c r="J8" i="1" s="1"/>
  <c r="BC9" i="1"/>
  <c r="BC8" i="1" s="1"/>
  <c r="AY9" i="1"/>
  <c r="AU9" i="1"/>
  <c r="AQ9" i="1"/>
  <c r="AQ8" i="1" s="1"/>
  <c r="AM9" i="1"/>
  <c r="AM8" i="1" s="1"/>
  <c r="AI9" i="1"/>
  <c r="AI8" i="1" s="1"/>
  <c r="AE9" i="1"/>
  <c r="AE8" i="1" s="1"/>
  <c r="AA9" i="1"/>
  <c r="AA8" i="1" s="1"/>
  <c r="U9" i="1"/>
  <c r="U8" i="1" s="1"/>
  <c r="M9" i="1"/>
  <c r="M8" i="1" s="1"/>
  <c r="BD8" i="1"/>
  <c r="BB8" i="1"/>
  <c r="BE8" i="1"/>
  <c r="E25" i="1"/>
  <c r="E59" i="1"/>
  <c r="E51" i="1" s="1"/>
  <c r="E9" i="1" l="1"/>
  <c r="E8" i="1" s="1"/>
  <c r="BA8" i="1"/>
  <c r="AZ8" i="1" l="1"/>
  <c r="AY8" i="1" l="1"/>
  <c r="AX8" i="1" l="1"/>
  <c r="AW8" i="1" l="1"/>
  <c r="AV8" i="1" l="1"/>
  <c r="AU8" i="1" l="1"/>
  <c r="AT8" i="1" l="1"/>
  <c r="AS8" i="1" l="1"/>
</calcChain>
</file>

<file path=xl/sharedStrings.xml><?xml version="1.0" encoding="utf-8"?>
<sst xmlns="http://schemas.openxmlformats.org/spreadsheetml/2006/main" count="203" uniqueCount="141">
  <si>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</si>
  <si>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</si>
  <si>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</si>
  <si>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</si>
  <si>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</si>
  <si>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</si>
  <si>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</si>
  <si>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</si>
  <si>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</si>
  <si>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</si>
  <si>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</si>
  <si>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</si>
  <si>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</si>
  <si>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</si>
  <si>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</si>
  <si>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</si>
  <si>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</si>
  <si>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</si>
  <si>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</si>
  <si>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</si>
  <si>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ОУД.01</t>
  </si>
  <si>
    <t>I курс</t>
  </si>
  <si>
    <t>ОУД.02</t>
  </si>
  <si>
    <t xml:space="preserve">Иностранный язык </t>
  </si>
  <si>
    <t>ОУД.03</t>
  </si>
  <si>
    <t xml:space="preserve">История </t>
  </si>
  <si>
    <t>Обществознание (включая экономику и право)</t>
  </si>
  <si>
    <t xml:space="preserve">Химия </t>
  </si>
  <si>
    <t>Биология</t>
  </si>
  <si>
    <t>Физическая культура</t>
  </si>
  <si>
    <t>ОДП.</t>
  </si>
  <si>
    <t>Физика</t>
  </si>
  <si>
    <t>ОП. 00</t>
  </si>
  <si>
    <t>ОП. 01</t>
  </si>
  <si>
    <t>ОП. 02</t>
  </si>
  <si>
    <t>ОП.03</t>
  </si>
  <si>
    <t>ОП.04</t>
  </si>
  <si>
    <t>Безопасность жизнедеятельности</t>
  </si>
  <si>
    <t>ПМ. 00</t>
  </si>
  <si>
    <t>Профессиональные модули</t>
  </si>
  <si>
    <t>ПМ. 01</t>
  </si>
  <si>
    <t>УП.01</t>
  </si>
  <si>
    <t>Учебная практика</t>
  </si>
  <si>
    <t>ПП.01</t>
  </si>
  <si>
    <t>Производственная практика</t>
  </si>
  <si>
    <t>ПМ.02</t>
  </si>
  <si>
    <t>УП.02</t>
  </si>
  <si>
    <t>ПП.02</t>
  </si>
  <si>
    <t>[1] По циклам, разделам, дисциплинам, профессиональным модулям, МДК и практикам и ОПОП в целом</t>
  </si>
  <si>
    <t>Всего в неделю обязательной учебной нагрузки</t>
  </si>
  <si>
    <t>Всего часов</t>
  </si>
  <si>
    <t>ОДБ</t>
  </si>
  <si>
    <t>Базовые дисциплины</t>
  </si>
  <si>
    <t>ОУД.04</t>
  </si>
  <si>
    <t>ОУД.06</t>
  </si>
  <si>
    <t>ОУД.09</t>
  </si>
  <si>
    <t>Экология</t>
  </si>
  <si>
    <t>Профильные дисциплины</t>
  </si>
  <si>
    <t>ОУД.11</t>
  </si>
  <si>
    <t>ОУД.12</t>
  </si>
  <si>
    <t>ОУД.13</t>
  </si>
  <si>
    <t>Математика (алгебра, начало математического анализа, геометрия)</t>
  </si>
  <si>
    <t>ОУД.14</t>
  </si>
  <si>
    <t>ОП.05</t>
  </si>
  <si>
    <t>ОП.06</t>
  </si>
  <si>
    <t>29сен. – 5 окт.</t>
  </si>
  <si>
    <t>27 окт. -  2 нояб.</t>
  </si>
  <si>
    <t>29 дек. – 4 янв.</t>
  </si>
  <si>
    <t>26 янв. - 1 фев.</t>
  </si>
  <si>
    <t>23 фев. - 1 мар</t>
  </si>
  <si>
    <t>30 мар. – 5 апр.</t>
  </si>
  <si>
    <t>27 апр. – 3 мая</t>
  </si>
  <si>
    <t>29 июн. – 5 июля</t>
  </si>
  <si>
    <t>27 июл. – 2 авг.</t>
  </si>
  <si>
    <t>МДК 01.01</t>
  </si>
  <si>
    <t>МДК 02.01</t>
  </si>
  <si>
    <t>Слесарное дело</t>
  </si>
  <si>
    <t>Электротехника</t>
  </si>
  <si>
    <t>Материаловедение</t>
  </si>
  <si>
    <t>Охрана труда</t>
  </si>
  <si>
    <t>ОП.07</t>
  </si>
  <si>
    <t>Устройство, техническое обслуживание и ремонт узлов локомотива</t>
  </si>
  <si>
    <t>Календарный график учебного процесса Техническая эксплуатация подвижного состава железных дорог  (1 курс)</t>
  </si>
  <si>
    <t>ОБЖ</t>
  </si>
  <si>
    <t xml:space="preserve">Информатика </t>
  </si>
  <si>
    <t>Астрономия</t>
  </si>
  <si>
    <t xml:space="preserve">Русский язык </t>
  </si>
  <si>
    <t>Литература</t>
  </si>
  <si>
    <t>ОУД.05</t>
  </si>
  <si>
    <t>ОУД.07</t>
  </si>
  <si>
    <t>ОУД.08</t>
  </si>
  <si>
    <t>ОУД.10</t>
  </si>
  <si>
    <t>ПОД</t>
  </si>
  <si>
    <t>Предлагаемые ОД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</si>
  <si>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</si>
  <si>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</si>
  <si>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</si>
  <si>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</si>
  <si>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</si>
  <si>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</si>
  <si>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ОГСЭ.04</t>
  </si>
  <si>
    <t>Физичсеская культура</t>
  </si>
  <si>
    <t>ЕН.00</t>
  </si>
  <si>
    <t>Математический и общий естественнонаучный учебный цикл</t>
  </si>
  <si>
    <t>ЕН.01</t>
  </si>
  <si>
    <t>ЕН.02</t>
  </si>
  <si>
    <t>ПП.00</t>
  </si>
  <si>
    <t>Профессиональный учебный цикл</t>
  </si>
  <si>
    <t>Общепрофессиональные  дисциплины</t>
  </si>
  <si>
    <t>Инженерная графика</t>
  </si>
  <si>
    <t>Техническая механика</t>
  </si>
  <si>
    <t>Электроника и микропроцессорная техника</t>
  </si>
  <si>
    <t>Метрология, стандартизация и сертификация</t>
  </si>
  <si>
    <t>Железные дороги</t>
  </si>
  <si>
    <t>ОП.08</t>
  </si>
  <si>
    <t>ОП.09</t>
  </si>
  <si>
    <t>Вариативная часть</t>
  </si>
  <si>
    <t>ОП.10</t>
  </si>
  <si>
    <t>Основы предпринимательства</t>
  </si>
  <si>
    <t>ОП.11</t>
  </si>
  <si>
    <t>ОП.12</t>
  </si>
  <si>
    <t>Информационное обеспечение проф5ессиональной деятельности</t>
  </si>
  <si>
    <t>Эксплуатация и техническое обслуживание подвижного состава</t>
  </si>
  <si>
    <t>Конструкция, техническое обслуживание подвижного состава</t>
  </si>
  <si>
    <t>МДК.01.02</t>
  </si>
  <si>
    <t>Эксплуатация подвижного состава и обеспечение безопасности движения поездов</t>
  </si>
  <si>
    <t>МДК.01.03</t>
  </si>
  <si>
    <t>Электроснабжение электроподвижного состава</t>
  </si>
  <si>
    <t>Организация деятельности коллектива исполнителей</t>
  </si>
  <si>
    <t>Организация работы и управление подразделением организации</t>
  </si>
  <si>
    <t>ПМ.03</t>
  </si>
  <si>
    <t>Участие в конструкторско-технологической деятельности</t>
  </si>
  <si>
    <t>МДК.03.01</t>
  </si>
  <si>
    <t>Разработка технических процессов, технической и технологической документации</t>
  </si>
  <si>
    <t>УП.03</t>
  </si>
  <si>
    <t>ПП.03</t>
  </si>
  <si>
    <t>ПМ.04</t>
  </si>
  <si>
    <t>Выполнение работ по рабочей профессии "Машинист локомотива"</t>
  </si>
  <si>
    <t>МДК.04.01</t>
  </si>
  <si>
    <t>МДК.04.02</t>
  </si>
  <si>
    <t>Управление и техническая эксплуатация локомотива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</si>
</sst>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2B8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0" borderId="0" xfId="1" applyAlignment="1">
      <alignment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vertical="center" textRotation="90"/>
    </xf>
    <xf numFmtId="0" fontId="4" fillId="0" borderId="3" xfId="0" applyFont="1" applyBorder="1" applyAlignment="1">
      <alignment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0" fillId="7" borderId="0" xfId="0" applyFill="1"/>
    <xf numFmtId="0" fontId="7" fillId="7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7" fillId="8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0" fillId="8" borderId="0" xfId="0" applyFill="1" applyAlignment="1">
      <alignment wrapText="1"/>
    </xf>
    <xf numFmtId="0" fontId="10" fillId="9" borderId="3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9" fillId="10" borderId="3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7" borderId="0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12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CC66"/>
      <color rgb="FFC9E2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4"/>
  <sheetViews>
    <sheetView showZeros="0" tabSelected="1" view="pageBreakPreview" topLeftCell="E19" zoomScaleNormal="60" zoomScaleSheetLayoutView="100" workbookViewId="0">
      <selection activeCell="E8" sqref="E8"/>
    </sheetView>
  </sheetViews>
  <sheetFormatPr defaultRowHeight="15" x14ac:dyDescent="0.25"/>
  <cols>
    <col min="3" max="3" width="20.85546875" customWidth="1"/>
    <col min="4" max="5" width="8.140625" customWidth="1"/>
    <col min="6" max="6" width="4" customWidth="1"/>
    <col min="7" max="7" width="4.28515625" customWidth="1"/>
    <col min="8" max="8" width="4" customWidth="1"/>
    <col min="9" max="9" width="4.42578125" customWidth="1"/>
    <col min="10" max="11" width="3.7109375" customWidth="1"/>
    <col min="12" max="15" width="4" customWidth="1"/>
    <col min="16" max="16" width="4.28515625" customWidth="1"/>
    <col min="17" max="17" width="4" customWidth="1"/>
    <col min="18" max="18" width="3.7109375" customWidth="1"/>
    <col min="19" max="19" width="4.28515625" customWidth="1"/>
    <col min="20" max="21" width="4" customWidth="1"/>
    <col min="22" max="22" width="4.28515625" style="32" customWidth="1"/>
    <col min="23" max="23" width="3.7109375" customWidth="1"/>
    <col min="24" max="24" width="3.5703125" customWidth="1"/>
    <col min="25" max="27" width="4" customWidth="1"/>
    <col min="28" max="28" width="3.7109375" customWidth="1"/>
    <col min="29" max="29" width="4.28515625" customWidth="1"/>
    <col min="30" max="30" width="4" customWidth="1"/>
    <col min="31" max="31" width="4.28515625" customWidth="1"/>
    <col min="32" max="43" width="4.7109375" customWidth="1"/>
    <col min="44" max="44" width="4.7109375" style="32" customWidth="1"/>
    <col min="45" max="47" width="4.7109375" customWidth="1"/>
    <col min="48" max="48" width="4.7109375" style="32" customWidth="1"/>
    <col min="49" max="57" width="4.7109375" customWidth="1"/>
  </cols>
  <sheetData>
    <row r="1" spans="1:110" ht="29.45" customHeight="1" x14ac:dyDescent="0.4">
      <c r="A1" s="55" t="s">
        <v>82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</row>
    <row r="2" spans="1:110" ht="29.45" customHeight="1" x14ac:dyDescent="0.25"/>
    <row r="3" spans="1:110" ht="102" customHeight="1" x14ac:dyDescent="0.25">
      <c r="A3" s="65"/>
      <c r="B3" s="64" t="s">
        <v>0</v>
      </c>
      <c r="C3" s="64" t="s">
        <v>1</v>
      </c>
      <c r="D3" s="64" t="s">
        <v>2</v>
      </c>
      <c r="E3" s="59" t="s">
        <v>50</v>
      </c>
      <c r="F3" s="53" t="s">
        <v>3</v>
      </c>
      <c r="G3" s="53"/>
      <c r="H3" s="53"/>
      <c r="I3" s="53"/>
      <c r="J3" s="7" t="s">
        <v>65</v>
      </c>
      <c r="K3" s="53" t="s">
        <v>4</v>
      </c>
      <c r="L3" s="53"/>
      <c r="M3" s="53"/>
      <c r="N3" s="7" t="s">
        <v>66</v>
      </c>
      <c r="O3" s="53" t="s">
        <v>5</v>
      </c>
      <c r="P3" s="53"/>
      <c r="Q3" s="53"/>
      <c r="R3" s="53"/>
      <c r="S3" s="53" t="s">
        <v>6</v>
      </c>
      <c r="T3" s="53"/>
      <c r="U3" s="53"/>
      <c r="V3" s="53"/>
      <c r="W3" s="8" t="s">
        <v>67</v>
      </c>
      <c r="X3" s="53" t="s">
        <v>7</v>
      </c>
      <c r="Y3" s="53"/>
      <c r="Z3" s="53"/>
      <c r="AA3" s="9" t="s">
        <v>68</v>
      </c>
      <c r="AB3" s="53" t="s">
        <v>8</v>
      </c>
      <c r="AC3" s="53"/>
      <c r="AD3" s="53"/>
      <c r="AE3" s="8" t="s">
        <v>69</v>
      </c>
      <c r="AF3" s="53" t="s">
        <v>9</v>
      </c>
      <c r="AG3" s="53"/>
      <c r="AH3" s="53"/>
      <c r="AI3" s="53"/>
      <c r="AJ3" s="7" t="s">
        <v>70</v>
      </c>
      <c r="AK3" s="53" t="s">
        <v>10</v>
      </c>
      <c r="AL3" s="53"/>
      <c r="AM3" s="53"/>
      <c r="AN3" s="7" t="s">
        <v>71</v>
      </c>
      <c r="AO3" s="53" t="s">
        <v>11</v>
      </c>
      <c r="AP3" s="53"/>
      <c r="AQ3" s="53"/>
      <c r="AR3" s="53"/>
      <c r="AS3" s="53" t="s">
        <v>12</v>
      </c>
      <c r="AT3" s="53"/>
      <c r="AU3" s="53"/>
      <c r="AV3" s="53"/>
      <c r="AW3" s="7" t="s">
        <v>72</v>
      </c>
      <c r="AX3" s="53" t="s">
        <v>13</v>
      </c>
      <c r="AY3" s="53"/>
      <c r="AZ3" s="53"/>
      <c r="BA3" s="8" t="s">
        <v>73</v>
      </c>
      <c r="BB3" s="53" t="s">
        <v>14</v>
      </c>
      <c r="BC3" s="53"/>
      <c r="BD3" s="53"/>
      <c r="BE3" s="53"/>
    </row>
    <row r="4" spans="1:110" ht="16.899999999999999" customHeight="1" x14ac:dyDescent="0.25">
      <c r="A4" s="65"/>
      <c r="B4" s="64"/>
      <c r="C4" s="64"/>
      <c r="D4" s="64"/>
      <c r="E4" s="60"/>
      <c r="F4" s="54" t="s">
        <v>15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</row>
    <row r="5" spans="1:110" ht="15.75" thickBot="1" x14ac:dyDescent="0.3">
      <c r="A5" s="65"/>
      <c r="B5" s="64"/>
      <c r="C5" s="64"/>
      <c r="D5" s="64"/>
      <c r="E5" s="60"/>
      <c r="F5" s="10">
        <v>35</v>
      </c>
      <c r="G5" s="10">
        <v>36</v>
      </c>
      <c r="H5" s="10">
        <v>37</v>
      </c>
      <c r="I5" s="10">
        <v>38</v>
      </c>
      <c r="J5" s="10">
        <v>39</v>
      </c>
      <c r="K5" s="10">
        <v>40</v>
      </c>
      <c r="L5" s="10">
        <v>41</v>
      </c>
      <c r="M5" s="11">
        <v>42</v>
      </c>
      <c r="N5" s="11">
        <v>43</v>
      </c>
      <c r="O5" s="11">
        <v>44</v>
      </c>
      <c r="P5" s="11">
        <v>45</v>
      </c>
      <c r="Q5" s="11">
        <v>46</v>
      </c>
      <c r="R5" s="11">
        <v>47</v>
      </c>
      <c r="S5" s="11">
        <v>48</v>
      </c>
      <c r="T5" s="11">
        <v>49</v>
      </c>
      <c r="U5" s="11">
        <v>50</v>
      </c>
      <c r="V5" s="33">
        <v>51</v>
      </c>
      <c r="W5" s="11">
        <v>52</v>
      </c>
      <c r="X5" s="11">
        <v>1</v>
      </c>
      <c r="Y5" s="11">
        <v>2</v>
      </c>
      <c r="Z5" s="11">
        <v>3</v>
      </c>
      <c r="AA5" s="11">
        <v>4</v>
      </c>
      <c r="AB5" s="11">
        <v>5</v>
      </c>
      <c r="AC5" s="11">
        <v>6</v>
      </c>
      <c r="AD5" s="11">
        <v>7</v>
      </c>
      <c r="AE5" s="11">
        <v>8</v>
      </c>
      <c r="AF5" s="11">
        <v>9</v>
      </c>
      <c r="AG5" s="11">
        <v>10</v>
      </c>
      <c r="AH5" s="11">
        <v>11</v>
      </c>
      <c r="AI5" s="10">
        <v>12</v>
      </c>
      <c r="AJ5" s="10">
        <v>13</v>
      </c>
      <c r="AK5" s="10">
        <v>14</v>
      </c>
      <c r="AL5" s="10">
        <v>15</v>
      </c>
      <c r="AM5" s="11">
        <v>16</v>
      </c>
      <c r="AN5" s="10">
        <v>17</v>
      </c>
      <c r="AO5" s="10">
        <v>18</v>
      </c>
      <c r="AP5" s="10">
        <v>19</v>
      </c>
      <c r="AQ5" s="10">
        <v>20</v>
      </c>
      <c r="AR5" s="37">
        <v>21</v>
      </c>
      <c r="AS5" s="10">
        <v>22</v>
      </c>
      <c r="AT5" s="10">
        <v>23</v>
      </c>
      <c r="AU5" s="10">
        <v>24</v>
      </c>
      <c r="AV5" s="37">
        <v>25</v>
      </c>
      <c r="AW5" s="10">
        <v>26</v>
      </c>
      <c r="AX5" s="10">
        <v>27</v>
      </c>
      <c r="AY5" s="10">
        <v>28</v>
      </c>
      <c r="AZ5" s="10">
        <v>29</v>
      </c>
      <c r="BA5" s="10">
        <v>30</v>
      </c>
      <c r="BB5" s="10">
        <v>31</v>
      </c>
      <c r="BC5" s="10">
        <v>32</v>
      </c>
      <c r="BD5" s="10">
        <v>33</v>
      </c>
      <c r="BE5" s="10">
        <v>34</v>
      </c>
      <c r="BJ5" s="5"/>
      <c r="BK5" s="5"/>
      <c r="BL5" s="5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5"/>
      <c r="CJ5" s="5"/>
      <c r="CK5" s="5"/>
      <c r="CL5" s="5"/>
      <c r="CM5" s="6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2"/>
    </row>
    <row r="6" spans="1:110" ht="18.75" x14ac:dyDescent="0.25">
      <c r="A6" s="65"/>
      <c r="B6" s="64"/>
      <c r="C6" s="64"/>
      <c r="D6" s="64"/>
      <c r="E6" s="60"/>
      <c r="F6" s="54" t="s">
        <v>16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</row>
    <row r="7" spans="1:110" ht="15.75" thickBot="1" x14ac:dyDescent="0.3">
      <c r="A7" s="65"/>
      <c r="B7" s="64"/>
      <c r="C7" s="64"/>
      <c r="D7" s="64"/>
      <c r="E7" s="61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33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0">
        <v>30</v>
      </c>
      <c r="AJ7" s="10">
        <v>31</v>
      </c>
      <c r="AK7" s="10">
        <v>32</v>
      </c>
      <c r="AL7" s="10">
        <v>33</v>
      </c>
      <c r="AM7" s="11">
        <v>34</v>
      </c>
      <c r="AN7" s="10">
        <v>35</v>
      </c>
      <c r="AO7" s="10">
        <v>36</v>
      </c>
      <c r="AP7" s="10">
        <v>37</v>
      </c>
      <c r="AQ7" s="10">
        <v>38</v>
      </c>
      <c r="AR7" s="37">
        <v>39</v>
      </c>
      <c r="AS7" s="10">
        <v>40</v>
      </c>
      <c r="AT7" s="10">
        <v>41</v>
      </c>
      <c r="AU7" s="10">
        <v>42</v>
      </c>
      <c r="AV7" s="37">
        <v>43</v>
      </c>
      <c r="AW7" s="10">
        <v>44</v>
      </c>
      <c r="AX7" s="10">
        <v>45</v>
      </c>
      <c r="AY7" s="10">
        <v>46</v>
      </c>
      <c r="AZ7" s="10">
        <v>47</v>
      </c>
      <c r="BA7" s="10">
        <v>48</v>
      </c>
      <c r="BB7" s="10">
        <v>49</v>
      </c>
      <c r="BC7" s="10">
        <v>50</v>
      </c>
      <c r="BD7" s="10">
        <v>51</v>
      </c>
      <c r="BE7" s="10">
        <v>52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3"/>
    </row>
    <row r="8" spans="1:110" s="22" customFormat="1" ht="48" customHeight="1" x14ac:dyDescent="0.25">
      <c r="A8" s="21"/>
      <c r="B8" s="56" t="s">
        <v>49</v>
      </c>
      <c r="C8" s="57"/>
      <c r="D8" s="58"/>
      <c r="E8" s="52">
        <f t="shared" ref="E8" si="0">E9+E38+E48</f>
        <v>1404</v>
      </c>
      <c r="F8" s="52">
        <f t="shared" ref="F8" si="1">F9+F38+F48</f>
        <v>36</v>
      </c>
      <c r="G8" s="52">
        <f t="shared" ref="G8" si="2">G9+G38+G48</f>
        <v>36</v>
      </c>
      <c r="H8" s="52">
        <f t="shared" ref="H8" si="3">H9+H38+H48</f>
        <v>36</v>
      </c>
      <c r="I8" s="52">
        <f t="shared" ref="I8" si="4">I9+I38+I48</f>
        <v>36</v>
      </c>
      <c r="J8" s="52">
        <f t="shared" ref="J8" si="5">J9+J38+J48</f>
        <v>36</v>
      </c>
      <c r="K8" s="52">
        <f t="shared" ref="K8" si="6">K9+K38+K48</f>
        <v>36</v>
      </c>
      <c r="L8" s="52">
        <f t="shared" ref="L8" si="7">L9+L38+L48</f>
        <v>36</v>
      </c>
      <c r="M8" s="52">
        <f t="shared" ref="M8" si="8">M9+M38+M48</f>
        <v>36</v>
      </c>
      <c r="N8" s="52">
        <f t="shared" ref="N8" si="9">N9+N38+N48</f>
        <v>36</v>
      </c>
      <c r="O8" s="52">
        <f t="shared" ref="O8" si="10">O9+O38+O48</f>
        <v>36</v>
      </c>
      <c r="P8" s="52">
        <f t="shared" ref="P8" si="11">P9+P38+P48</f>
        <v>36</v>
      </c>
      <c r="Q8" s="52">
        <f t="shared" ref="Q8" si="12">Q9+Q38+Q48</f>
        <v>36</v>
      </c>
      <c r="R8" s="52">
        <f t="shared" ref="R8" si="13">R9+R38+R48</f>
        <v>36</v>
      </c>
      <c r="S8" s="52">
        <f t="shared" ref="S8" si="14">S9+S38+S48</f>
        <v>36</v>
      </c>
      <c r="T8" s="52">
        <f t="shared" ref="T8" si="15">T9+T38+T48</f>
        <v>36</v>
      </c>
      <c r="U8" s="52">
        <f t="shared" ref="U8" si="16">U9+U38+U48</f>
        <v>36</v>
      </c>
      <c r="V8" s="52">
        <f t="shared" ref="V8" si="17">V9+V38+V48</f>
        <v>36</v>
      </c>
      <c r="W8" s="52">
        <f t="shared" ref="W8" si="18">W9+W38+W48</f>
        <v>36</v>
      </c>
      <c r="X8" s="52">
        <f t="shared" ref="X8" si="19">X9+X38+X48</f>
        <v>36</v>
      </c>
      <c r="Y8" s="52">
        <f t="shared" ref="Y8" si="20">Y9+Y38+Y48</f>
        <v>36</v>
      </c>
      <c r="Z8" s="52">
        <f t="shared" ref="Z8" si="21">Z9+Z38+Z48</f>
        <v>36</v>
      </c>
      <c r="AA8" s="52">
        <f t="shared" ref="AA8" si="22">AA9+AA38+AA48</f>
        <v>36</v>
      </c>
      <c r="AB8" s="52">
        <f t="shared" ref="AB8" si="23">AB9+AB38+AB48</f>
        <v>36</v>
      </c>
      <c r="AC8" s="52">
        <f t="shared" ref="AC8" si="24">AC9+AC38+AC48</f>
        <v>36</v>
      </c>
      <c r="AD8" s="52">
        <f t="shared" ref="AD8" si="25">AD9+AD38+AD48</f>
        <v>36</v>
      </c>
      <c r="AE8" s="52">
        <f t="shared" ref="AE8" si="26">AE9+AE38+AE48</f>
        <v>36</v>
      </c>
      <c r="AF8" s="52">
        <f t="shared" ref="AF8" si="27">AF9+AF38+AF48</f>
        <v>36</v>
      </c>
      <c r="AG8" s="52">
        <f t="shared" ref="AG8" si="28">AG9+AG38+AG48</f>
        <v>36</v>
      </c>
      <c r="AH8" s="52">
        <f t="shared" ref="AH8" si="29">AH9+AH38+AH48</f>
        <v>36</v>
      </c>
      <c r="AI8" s="52">
        <f t="shared" ref="AI8" si="30">AI9+AI38+AI48</f>
        <v>36</v>
      </c>
      <c r="AJ8" s="52">
        <f t="shared" ref="AJ8" si="31">AJ9+AJ38+AJ48</f>
        <v>36</v>
      </c>
      <c r="AK8" s="52">
        <f t="shared" ref="AK8" si="32">AK9+AK38+AK48</f>
        <v>36</v>
      </c>
      <c r="AL8" s="52">
        <f t="shared" ref="AL8" si="33">AL9+AL38+AL48</f>
        <v>36</v>
      </c>
      <c r="AM8" s="52">
        <f t="shared" ref="AM8" si="34">AM9+AM38+AM48</f>
        <v>36</v>
      </c>
      <c r="AN8" s="52">
        <f t="shared" ref="AN8" si="35">AN9+AN38+AN48</f>
        <v>36</v>
      </c>
      <c r="AO8" s="52">
        <f t="shared" ref="AO8" si="36">AO9+AO38+AO48</f>
        <v>36</v>
      </c>
      <c r="AP8" s="52">
        <f t="shared" ref="AP8" si="37">AP9+AP38+AP48</f>
        <v>36</v>
      </c>
      <c r="AQ8" s="52">
        <f t="shared" ref="AQ8" si="38">AQ9+AQ38+AQ48</f>
        <v>36</v>
      </c>
      <c r="AR8" s="52">
        <f t="shared" ref="AR8" si="39">AR9+AR38+AR48</f>
        <v>36</v>
      </c>
      <c r="AS8" s="18" t="e">
        <f>AS9+AS36+#REF!</f>
        <v>#REF!</v>
      </c>
      <c r="AT8" s="18" t="e">
        <f>AT9+AT36+#REF!</f>
        <v>#REF!</v>
      </c>
      <c r="AU8" s="18" t="e">
        <f>AU9+AU36+#REF!</f>
        <v>#REF!</v>
      </c>
      <c r="AV8" s="34" t="e">
        <f>AV9+AV36+#REF!</f>
        <v>#REF!</v>
      </c>
      <c r="AW8" s="18" t="e">
        <f>AW9+AW36+#REF!</f>
        <v>#REF!</v>
      </c>
      <c r="AX8" s="18" t="e">
        <f>AX9+AX36+#REF!</f>
        <v>#REF!</v>
      </c>
      <c r="AY8" s="18" t="e">
        <f>AY9+AY36+#REF!</f>
        <v>#REF!</v>
      </c>
      <c r="AZ8" s="18" t="e">
        <f>AZ9+AZ36+#REF!</f>
        <v>#REF!</v>
      </c>
      <c r="BA8" s="18" t="e">
        <f>BA9+BA36+#REF!</f>
        <v>#REF!</v>
      </c>
      <c r="BB8" s="18" t="e">
        <f>BB9+BB36+#REF!</f>
        <v>#REF!</v>
      </c>
      <c r="BC8" s="18" t="e">
        <f>BC9+BC36+#REF!</f>
        <v>#REF!</v>
      </c>
      <c r="BD8" s="18" t="e">
        <f>BD9+BD36+#REF!</f>
        <v>#REF!</v>
      </c>
      <c r="BE8" s="18" t="e">
        <f>BE9+BE36+#REF!</f>
        <v>#REF!</v>
      </c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</row>
    <row r="9" spans="1:110" s="22" customFormat="1" ht="43.9" customHeight="1" x14ac:dyDescent="0.25">
      <c r="A9" s="62" t="s">
        <v>21</v>
      </c>
      <c r="B9" s="12" t="s">
        <v>17</v>
      </c>
      <c r="C9" s="12" t="s">
        <v>18</v>
      </c>
      <c r="D9" s="13"/>
      <c r="E9" s="26">
        <f t="shared" ref="E9:AJ9" si="40">E10+E21+E25</f>
        <v>1404</v>
      </c>
      <c r="F9" s="26">
        <f t="shared" si="40"/>
        <v>36</v>
      </c>
      <c r="G9" s="26">
        <f t="shared" si="40"/>
        <v>36</v>
      </c>
      <c r="H9" s="26">
        <f t="shared" si="40"/>
        <v>36</v>
      </c>
      <c r="I9" s="26">
        <f t="shared" si="40"/>
        <v>36</v>
      </c>
      <c r="J9" s="26">
        <f t="shared" si="40"/>
        <v>36</v>
      </c>
      <c r="K9" s="26">
        <f t="shared" si="40"/>
        <v>36</v>
      </c>
      <c r="L9" s="26">
        <f t="shared" si="40"/>
        <v>36</v>
      </c>
      <c r="M9" s="26">
        <f t="shared" si="40"/>
        <v>36</v>
      </c>
      <c r="N9" s="26">
        <f t="shared" si="40"/>
        <v>36</v>
      </c>
      <c r="O9" s="26">
        <f t="shared" si="40"/>
        <v>36</v>
      </c>
      <c r="P9" s="26">
        <f t="shared" si="40"/>
        <v>36</v>
      </c>
      <c r="Q9" s="26">
        <f t="shared" si="40"/>
        <v>36</v>
      </c>
      <c r="R9" s="26">
        <f t="shared" si="40"/>
        <v>36</v>
      </c>
      <c r="S9" s="26">
        <f t="shared" si="40"/>
        <v>36</v>
      </c>
      <c r="T9" s="26">
        <f t="shared" si="40"/>
        <v>36</v>
      </c>
      <c r="U9" s="26">
        <f t="shared" si="40"/>
        <v>36</v>
      </c>
      <c r="V9" s="35">
        <f t="shared" si="40"/>
        <v>36</v>
      </c>
      <c r="W9" s="26">
        <f t="shared" si="40"/>
        <v>36</v>
      </c>
      <c r="X9" s="26">
        <f t="shared" si="40"/>
        <v>36</v>
      </c>
      <c r="Y9" s="26">
        <f t="shared" si="40"/>
        <v>36</v>
      </c>
      <c r="Z9" s="26">
        <f t="shared" si="40"/>
        <v>36</v>
      </c>
      <c r="AA9" s="26">
        <f t="shared" si="40"/>
        <v>36</v>
      </c>
      <c r="AB9" s="26">
        <f t="shared" si="40"/>
        <v>36</v>
      </c>
      <c r="AC9" s="26">
        <f t="shared" si="40"/>
        <v>36</v>
      </c>
      <c r="AD9" s="26">
        <f t="shared" si="40"/>
        <v>36</v>
      </c>
      <c r="AE9" s="26">
        <f t="shared" si="40"/>
        <v>36</v>
      </c>
      <c r="AF9" s="26">
        <f t="shared" si="40"/>
        <v>36</v>
      </c>
      <c r="AG9" s="26">
        <f t="shared" si="40"/>
        <v>36</v>
      </c>
      <c r="AH9" s="26">
        <f t="shared" si="40"/>
        <v>36</v>
      </c>
      <c r="AI9" s="26">
        <f t="shared" si="40"/>
        <v>36</v>
      </c>
      <c r="AJ9" s="26">
        <f t="shared" si="40"/>
        <v>36</v>
      </c>
      <c r="AK9" s="26">
        <f t="shared" ref="AK9:BE9" si="41">AK10+AK21+AK25</f>
        <v>36</v>
      </c>
      <c r="AL9" s="26">
        <f t="shared" si="41"/>
        <v>36</v>
      </c>
      <c r="AM9" s="26">
        <f t="shared" si="41"/>
        <v>36</v>
      </c>
      <c r="AN9" s="26">
        <f t="shared" si="41"/>
        <v>36</v>
      </c>
      <c r="AO9" s="26">
        <f t="shared" si="41"/>
        <v>36</v>
      </c>
      <c r="AP9" s="26">
        <f t="shared" si="41"/>
        <v>36</v>
      </c>
      <c r="AQ9" s="26">
        <f t="shared" si="41"/>
        <v>36</v>
      </c>
      <c r="AR9" s="35">
        <f t="shared" si="41"/>
        <v>36</v>
      </c>
      <c r="AS9" s="26">
        <f t="shared" si="41"/>
        <v>0</v>
      </c>
      <c r="AT9" s="26">
        <f t="shared" si="41"/>
        <v>0</v>
      </c>
      <c r="AU9" s="26">
        <f t="shared" si="41"/>
        <v>0</v>
      </c>
      <c r="AV9" s="35">
        <f t="shared" si="41"/>
        <v>0</v>
      </c>
      <c r="AW9" s="26">
        <f t="shared" si="41"/>
        <v>0</v>
      </c>
      <c r="AX9" s="26">
        <f t="shared" si="41"/>
        <v>0</v>
      </c>
      <c r="AY9" s="26">
        <f t="shared" si="41"/>
        <v>0</v>
      </c>
      <c r="AZ9" s="26">
        <f t="shared" si="41"/>
        <v>0</v>
      </c>
      <c r="BA9" s="26">
        <f t="shared" si="41"/>
        <v>0</v>
      </c>
      <c r="BB9" s="26">
        <f t="shared" si="41"/>
        <v>0</v>
      </c>
      <c r="BC9" s="26">
        <f t="shared" si="41"/>
        <v>0</v>
      </c>
      <c r="BD9" s="26">
        <f t="shared" si="41"/>
        <v>0</v>
      </c>
      <c r="BE9" s="26">
        <f t="shared" si="41"/>
        <v>0</v>
      </c>
    </row>
    <row r="10" spans="1:110" s="24" customFormat="1" ht="32.450000000000003" customHeight="1" x14ac:dyDescent="0.25">
      <c r="A10" s="63"/>
      <c r="B10" s="19" t="s">
        <v>51</v>
      </c>
      <c r="C10" s="19" t="s">
        <v>52</v>
      </c>
      <c r="D10" s="20"/>
      <c r="E10" s="27">
        <f>SUM(E11:E20)</f>
        <v>880</v>
      </c>
      <c r="F10" s="20">
        <f>SUM(F11:F20)</f>
        <v>24</v>
      </c>
      <c r="G10" s="20">
        <f t="shared" ref="G10:AR10" si="42">SUM(G11:G20)</f>
        <v>24</v>
      </c>
      <c r="H10" s="20">
        <f t="shared" si="42"/>
        <v>24</v>
      </c>
      <c r="I10" s="20">
        <f t="shared" si="42"/>
        <v>24</v>
      </c>
      <c r="J10" s="20">
        <f t="shared" si="42"/>
        <v>24</v>
      </c>
      <c r="K10" s="20">
        <f t="shared" si="42"/>
        <v>24</v>
      </c>
      <c r="L10" s="20">
        <f t="shared" si="42"/>
        <v>24</v>
      </c>
      <c r="M10" s="20">
        <f t="shared" si="42"/>
        <v>24</v>
      </c>
      <c r="N10" s="20">
        <f t="shared" si="42"/>
        <v>24</v>
      </c>
      <c r="O10" s="20">
        <f t="shared" si="42"/>
        <v>24</v>
      </c>
      <c r="P10" s="20">
        <f t="shared" si="42"/>
        <v>24</v>
      </c>
      <c r="Q10" s="20">
        <f t="shared" si="42"/>
        <v>24</v>
      </c>
      <c r="R10" s="20">
        <f t="shared" si="42"/>
        <v>24</v>
      </c>
      <c r="S10" s="20">
        <f t="shared" si="42"/>
        <v>24</v>
      </c>
      <c r="T10" s="20">
        <f t="shared" si="42"/>
        <v>24</v>
      </c>
      <c r="U10" s="20">
        <f t="shared" si="42"/>
        <v>23</v>
      </c>
      <c r="V10" s="20">
        <f t="shared" si="42"/>
        <v>22</v>
      </c>
      <c r="W10" s="20">
        <f t="shared" si="42"/>
        <v>21</v>
      </c>
      <c r="X10" s="20">
        <f t="shared" si="42"/>
        <v>21</v>
      </c>
      <c r="Y10" s="20">
        <f t="shared" si="42"/>
        <v>21</v>
      </c>
      <c r="Z10" s="20">
        <f t="shared" si="42"/>
        <v>21</v>
      </c>
      <c r="AA10" s="20">
        <f t="shared" si="42"/>
        <v>21</v>
      </c>
      <c r="AB10" s="20">
        <f t="shared" si="42"/>
        <v>21</v>
      </c>
      <c r="AC10" s="20">
        <f t="shared" si="42"/>
        <v>21</v>
      </c>
      <c r="AD10" s="20">
        <f t="shared" si="42"/>
        <v>21</v>
      </c>
      <c r="AE10" s="20">
        <f t="shared" si="42"/>
        <v>21</v>
      </c>
      <c r="AF10" s="20">
        <f t="shared" si="42"/>
        <v>21</v>
      </c>
      <c r="AG10" s="20">
        <f t="shared" si="42"/>
        <v>21</v>
      </c>
      <c r="AH10" s="20">
        <f t="shared" si="42"/>
        <v>22</v>
      </c>
      <c r="AI10" s="20">
        <f t="shared" si="42"/>
        <v>21</v>
      </c>
      <c r="AJ10" s="20">
        <f t="shared" si="42"/>
        <v>22</v>
      </c>
      <c r="AK10" s="20">
        <f t="shared" si="42"/>
        <v>21</v>
      </c>
      <c r="AL10" s="20">
        <f t="shared" si="42"/>
        <v>22</v>
      </c>
      <c r="AM10" s="20">
        <f t="shared" si="42"/>
        <v>22</v>
      </c>
      <c r="AN10" s="20">
        <f t="shared" si="42"/>
        <v>22</v>
      </c>
      <c r="AO10" s="20">
        <f t="shared" si="42"/>
        <v>23</v>
      </c>
      <c r="AP10" s="20">
        <f t="shared" si="42"/>
        <v>23</v>
      </c>
      <c r="AQ10" s="20">
        <f t="shared" si="42"/>
        <v>23</v>
      </c>
      <c r="AR10" s="20">
        <f t="shared" si="42"/>
        <v>23</v>
      </c>
      <c r="AS10" s="20">
        <f t="shared" ref="AS10:BE10" si="43">SUM(AS12:AS20)</f>
        <v>0</v>
      </c>
      <c r="AT10" s="20">
        <f t="shared" si="43"/>
        <v>0</v>
      </c>
      <c r="AU10" s="20">
        <f t="shared" si="43"/>
        <v>0</v>
      </c>
      <c r="AV10" s="33">
        <f t="shared" si="43"/>
        <v>0</v>
      </c>
      <c r="AW10" s="20">
        <f t="shared" si="43"/>
        <v>0</v>
      </c>
      <c r="AX10" s="20">
        <f t="shared" si="43"/>
        <v>0</v>
      </c>
      <c r="AY10" s="20">
        <f t="shared" si="43"/>
        <v>0</v>
      </c>
      <c r="AZ10" s="20">
        <f t="shared" si="43"/>
        <v>0</v>
      </c>
      <c r="BA10" s="20">
        <f t="shared" si="43"/>
        <v>0</v>
      </c>
      <c r="BB10" s="20">
        <f t="shared" si="43"/>
        <v>0</v>
      </c>
      <c r="BC10" s="20">
        <f t="shared" si="43"/>
        <v>0</v>
      </c>
      <c r="BD10" s="20">
        <f t="shared" si="43"/>
        <v>0</v>
      </c>
      <c r="BE10" s="20">
        <f t="shared" si="43"/>
        <v>0</v>
      </c>
    </row>
    <row r="11" spans="1:110" s="43" customFormat="1" ht="32.450000000000003" customHeight="1" x14ac:dyDescent="0.25">
      <c r="A11" s="63"/>
      <c r="B11" s="11" t="s">
        <v>20</v>
      </c>
      <c r="C11" s="39" t="s">
        <v>86</v>
      </c>
      <c r="D11" s="11" t="s">
        <v>19</v>
      </c>
      <c r="E11" s="28">
        <f t="shared" ref="E11:E31" si="44">SUM(F11:BE11)</f>
        <v>78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2</v>
      </c>
      <c r="M11" s="39">
        <v>2</v>
      </c>
      <c r="N11" s="39">
        <v>2</v>
      </c>
      <c r="O11" s="39">
        <v>2</v>
      </c>
      <c r="P11" s="39">
        <v>2</v>
      </c>
      <c r="Q11" s="39">
        <v>2</v>
      </c>
      <c r="R11" s="39">
        <v>2</v>
      </c>
      <c r="S11" s="39">
        <v>2</v>
      </c>
      <c r="T11" s="39">
        <v>2</v>
      </c>
      <c r="U11" s="39">
        <v>2</v>
      </c>
      <c r="V11" s="33">
        <v>2</v>
      </c>
      <c r="W11" s="39">
        <v>2</v>
      </c>
      <c r="X11" s="39">
        <v>2</v>
      </c>
      <c r="Y11" s="39">
        <v>2</v>
      </c>
      <c r="Z11" s="39">
        <v>2</v>
      </c>
      <c r="AA11" s="39">
        <v>2</v>
      </c>
      <c r="AB11" s="39">
        <v>2</v>
      </c>
      <c r="AC11" s="39">
        <v>2</v>
      </c>
      <c r="AD11" s="39">
        <v>2</v>
      </c>
      <c r="AE11" s="39">
        <v>2</v>
      </c>
      <c r="AF11" s="39">
        <v>2</v>
      </c>
      <c r="AG11" s="39">
        <v>2</v>
      </c>
      <c r="AH11" s="39">
        <v>2</v>
      </c>
      <c r="AI11" s="39">
        <v>2</v>
      </c>
      <c r="AJ11" s="39">
        <v>2</v>
      </c>
      <c r="AK11" s="39">
        <v>2</v>
      </c>
      <c r="AL11" s="39">
        <v>2</v>
      </c>
      <c r="AM11" s="39">
        <v>2</v>
      </c>
      <c r="AN11" s="39">
        <v>2</v>
      </c>
      <c r="AO11" s="39">
        <v>2</v>
      </c>
      <c r="AP11" s="39">
        <v>2</v>
      </c>
      <c r="AQ11" s="39">
        <v>2</v>
      </c>
      <c r="AR11" s="33">
        <v>2</v>
      </c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110" s="22" customFormat="1" ht="27" customHeight="1" x14ac:dyDescent="0.25">
      <c r="A12" s="63"/>
      <c r="B12" s="11" t="s">
        <v>22</v>
      </c>
      <c r="C12" s="11" t="s">
        <v>87</v>
      </c>
      <c r="D12" s="11" t="s">
        <v>19</v>
      </c>
      <c r="E12" s="28">
        <f t="shared" si="44"/>
        <v>117</v>
      </c>
      <c r="F12" s="11">
        <v>3</v>
      </c>
      <c r="G12" s="11">
        <v>3</v>
      </c>
      <c r="H12" s="11">
        <v>3</v>
      </c>
      <c r="I12" s="11">
        <v>3</v>
      </c>
      <c r="J12" s="11">
        <v>3</v>
      </c>
      <c r="K12" s="11">
        <v>3</v>
      </c>
      <c r="L12" s="11">
        <v>3</v>
      </c>
      <c r="M12" s="11">
        <v>3</v>
      </c>
      <c r="N12" s="11">
        <v>3</v>
      </c>
      <c r="O12" s="11">
        <v>3</v>
      </c>
      <c r="P12" s="11">
        <v>3</v>
      </c>
      <c r="Q12" s="11">
        <v>3</v>
      </c>
      <c r="R12" s="11">
        <v>3</v>
      </c>
      <c r="S12" s="11">
        <v>3</v>
      </c>
      <c r="T12" s="11">
        <v>3</v>
      </c>
      <c r="U12" s="11">
        <v>3</v>
      </c>
      <c r="V12" s="33">
        <v>3</v>
      </c>
      <c r="W12" s="16">
        <v>3</v>
      </c>
      <c r="X12" s="16">
        <v>3</v>
      </c>
      <c r="Y12" s="11">
        <v>3</v>
      </c>
      <c r="Z12" s="11">
        <v>3</v>
      </c>
      <c r="AA12" s="11">
        <v>3</v>
      </c>
      <c r="AB12" s="11">
        <v>3</v>
      </c>
      <c r="AC12" s="11">
        <v>3</v>
      </c>
      <c r="AD12" s="11">
        <v>3</v>
      </c>
      <c r="AE12" s="11">
        <v>3</v>
      </c>
      <c r="AF12" s="11">
        <v>3</v>
      </c>
      <c r="AG12" s="11">
        <v>3</v>
      </c>
      <c r="AH12" s="11">
        <v>3</v>
      </c>
      <c r="AI12" s="11">
        <v>3</v>
      </c>
      <c r="AJ12" s="11">
        <v>3</v>
      </c>
      <c r="AK12" s="11">
        <v>3</v>
      </c>
      <c r="AL12" s="11">
        <v>3</v>
      </c>
      <c r="AM12" s="11">
        <v>3</v>
      </c>
      <c r="AN12" s="11">
        <v>3</v>
      </c>
      <c r="AO12" s="11">
        <v>3</v>
      </c>
      <c r="AP12" s="11">
        <v>3</v>
      </c>
      <c r="AQ12" s="11">
        <v>3</v>
      </c>
      <c r="AR12" s="33">
        <v>3</v>
      </c>
      <c r="AS12" s="11"/>
      <c r="AT12" s="11"/>
      <c r="AU12" s="11"/>
      <c r="AV12" s="33"/>
      <c r="AW12" s="11"/>
      <c r="AX12" s="14"/>
      <c r="AY12" s="11"/>
      <c r="AZ12" s="11"/>
      <c r="BA12" s="11"/>
      <c r="BB12" s="11"/>
      <c r="BC12" s="11"/>
      <c r="BD12" s="11"/>
      <c r="BE12" s="11"/>
    </row>
    <row r="13" spans="1:110" s="22" customFormat="1" ht="24.6" customHeight="1" x14ac:dyDescent="0.25">
      <c r="A13" s="63"/>
      <c r="B13" s="11" t="s">
        <v>24</v>
      </c>
      <c r="C13" s="11" t="s">
        <v>23</v>
      </c>
      <c r="D13" s="11" t="s">
        <v>19</v>
      </c>
      <c r="E13" s="28">
        <f t="shared" si="44"/>
        <v>117</v>
      </c>
      <c r="F13" s="11">
        <v>4</v>
      </c>
      <c r="G13" s="11">
        <v>5</v>
      </c>
      <c r="H13" s="11">
        <v>4</v>
      </c>
      <c r="I13" s="11">
        <v>5</v>
      </c>
      <c r="J13" s="11">
        <v>4</v>
      </c>
      <c r="K13" s="11">
        <v>5</v>
      </c>
      <c r="L13" s="11">
        <v>4</v>
      </c>
      <c r="M13" s="11">
        <v>5</v>
      </c>
      <c r="N13" s="11">
        <v>4</v>
      </c>
      <c r="O13" s="11">
        <v>5</v>
      </c>
      <c r="P13" s="11">
        <v>4</v>
      </c>
      <c r="Q13" s="11">
        <v>5</v>
      </c>
      <c r="R13" s="11">
        <v>4</v>
      </c>
      <c r="S13" s="11">
        <v>4</v>
      </c>
      <c r="T13" s="11">
        <v>4</v>
      </c>
      <c r="U13" s="11">
        <v>4</v>
      </c>
      <c r="V13" s="33">
        <v>3</v>
      </c>
      <c r="W13" s="16">
        <v>2</v>
      </c>
      <c r="X13" s="16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11">
        <v>2</v>
      </c>
      <c r="AP13" s="11">
        <v>2</v>
      </c>
      <c r="AQ13" s="11">
        <v>2</v>
      </c>
      <c r="AR13" s="33">
        <v>2</v>
      </c>
      <c r="AS13" s="11"/>
      <c r="AT13" s="11"/>
      <c r="AU13" s="11"/>
      <c r="AV13" s="33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110" s="22" customFormat="1" ht="23.45" customHeight="1" x14ac:dyDescent="0.25">
      <c r="A14" s="63"/>
      <c r="B14" s="11" t="s">
        <v>53</v>
      </c>
      <c r="C14" s="11" t="s">
        <v>25</v>
      </c>
      <c r="D14" s="11" t="s">
        <v>19</v>
      </c>
      <c r="E14" s="28">
        <f t="shared" si="44"/>
        <v>117</v>
      </c>
      <c r="F14" s="11">
        <v>3</v>
      </c>
      <c r="G14" s="11">
        <v>2</v>
      </c>
      <c r="H14" s="11">
        <v>3</v>
      </c>
      <c r="I14" s="11">
        <v>2</v>
      </c>
      <c r="J14" s="11">
        <v>3</v>
      </c>
      <c r="K14" s="11">
        <v>2</v>
      </c>
      <c r="L14" s="11">
        <v>3</v>
      </c>
      <c r="M14" s="11">
        <v>2</v>
      </c>
      <c r="N14" s="11">
        <v>3</v>
      </c>
      <c r="O14" s="11">
        <v>3</v>
      </c>
      <c r="P14" s="11">
        <v>3</v>
      </c>
      <c r="Q14" s="11">
        <v>3</v>
      </c>
      <c r="R14" s="11">
        <v>3</v>
      </c>
      <c r="S14" s="11">
        <v>3</v>
      </c>
      <c r="T14" s="11">
        <v>3</v>
      </c>
      <c r="U14" s="11">
        <v>3</v>
      </c>
      <c r="V14" s="33">
        <v>3</v>
      </c>
      <c r="W14" s="16">
        <v>3</v>
      </c>
      <c r="X14" s="16">
        <v>3</v>
      </c>
      <c r="Y14" s="11">
        <v>3</v>
      </c>
      <c r="Z14" s="11">
        <v>3</v>
      </c>
      <c r="AA14" s="11">
        <v>3</v>
      </c>
      <c r="AB14" s="11">
        <v>3</v>
      </c>
      <c r="AC14" s="11">
        <v>3</v>
      </c>
      <c r="AD14" s="11">
        <v>3</v>
      </c>
      <c r="AE14" s="11">
        <v>3</v>
      </c>
      <c r="AF14" s="11">
        <v>3</v>
      </c>
      <c r="AG14" s="11">
        <v>3</v>
      </c>
      <c r="AH14" s="11">
        <v>3</v>
      </c>
      <c r="AI14" s="11">
        <v>3</v>
      </c>
      <c r="AJ14" s="11">
        <v>3</v>
      </c>
      <c r="AK14" s="11">
        <v>3</v>
      </c>
      <c r="AL14" s="11">
        <v>3</v>
      </c>
      <c r="AM14" s="11">
        <v>3</v>
      </c>
      <c r="AN14" s="11">
        <v>3</v>
      </c>
      <c r="AO14" s="11">
        <v>4</v>
      </c>
      <c r="AP14" s="11">
        <v>4</v>
      </c>
      <c r="AQ14" s="11">
        <v>4</v>
      </c>
      <c r="AR14" s="33">
        <v>4</v>
      </c>
      <c r="AS14" s="11"/>
      <c r="AT14" s="11"/>
      <c r="AU14" s="11"/>
      <c r="AV14" s="36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110" s="22" customFormat="1" ht="23.45" customHeight="1" x14ac:dyDescent="0.25">
      <c r="A15" s="63"/>
      <c r="B15" s="11" t="s">
        <v>88</v>
      </c>
      <c r="C15" s="11" t="s">
        <v>29</v>
      </c>
      <c r="D15" s="11" t="s">
        <v>19</v>
      </c>
      <c r="E15" s="28">
        <f t="shared" si="44"/>
        <v>117</v>
      </c>
      <c r="F15" s="11">
        <v>3</v>
      </c>
      <c r="G15" s="11">
        <v>3</v>
      </c>
      <c r="H15" s="11">
        <v>3</v>
      </c>
      <c r="I15" s="11">
        <v>3</v>
      </c>
      <c r="J15" s="11">
        <v>3</v>
      </c>
      <c r="K15" s="11">
        <v>3</v>
      </c>
      <c r="L15" s="11">
        <v>3</v>
      </c>
      <c r="M15" s="11">
        <v>3</v>
      </c>
      <c r="N15" s="11">
        <v>3</v>
      </c>
      <c r="O15" s="11">
        <v>3</v>
      </c>
      <c r="P15" s="11">
        <v>3</v>
      </c>
      <c r="Q15" s="11">
        <v>3</v>
      </c>
      <c r="R15" s="11">
        <v>3</v>
      </c>
      <c r="S15" s="11">
        <v>3</v>
      </c>
      <c r="T15" s="11">
        <v>3</v>
      </c>
      <c r="U15" s="11">
        <v>3</v>
      </c>
      <c r="V15" s="33">
        <v>3</v>
      </c>
      <c r="W15" s="16">
        <v>3</v>
      </c>
      <c r="X15" s="16">
        <v>3</v>
      </c>
      <c r="Y15" s="11">
        <v>3</v>
      </c>
      <c r="Z15" s="11">
        <v>3</v>
      </c>
      <c r="AA15" s="11">
        <v>3</v>
      </c>
      <c r="AB15" s="11">
        <v>3</v>
      </c>
      <c r="AC15" s="11">
        <v>3</v>
      </c>
      <c r="AD15" s="11">
        <v>3</v>
      </c>
      <c r="AE15" s="11">
        <v>3</v>
      </c>
      <c r="AF15" s="11">
        <v>3</v>
      </c>
      <c r="AG15" s="11">
        <v>3</v>
      </c>
      <c r="AH15" s="11">
        <v>3</v>
      </c>
      <c r="AI15" s="11">
        <v>3</v>
      </c>
      <c r="AJ15" s="11">
        <v>3</v>
      </c>
      <c r="AK15" s="11">
        <v>3</v>
      </c>
      <c r="AL15" s="11">
        <v>3</v>
      </c>
      <c r="AM15" s="11">
        <v>3</v>
      </c>
      <c r="AN15" s="11">
        <v>3</v>
      </c>
      <c r="AO15" s="11">
        <v>3</v>
      </c>
      <c r="AP15" s="11">
        <v>3</v>
      </c>
      <c r="AQ15" s="11">
        <v>3</v>
      </c>
      <c r="AR15" s="33">
        <v>3</v>
      </c>
      <c r="AS15" s="11"/>
      <c r="AT15" s="11"/>
      <c r="AU15" s="11"/>
      <c r="AV15" s="36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110" s="22" customFormat="1" ht="23.45" customHeight="1" x14ac:dyDescent="0.25">
      <c r="A16" s="63"/>
      <c r="B16" s="11" t="s">
        <v>54</v>
      </c>
      <c r="C16" s="11" t="s">
        <v>83</v>
      </c>
      <c r="D16" s="11" t="s">
        <v>19</v>
      </c>
      <c r="E16" s="28">
        <f t="shared" si="44"/>
        <v>70</v>
      </c>
      <c r="F16" s="11">
        <v>2</v>
      </c>
      <c r="G16" s="11">
        <v>2</v>
      </c>
      <c r="H16" s="11">
        <v>2</v>
      </c>
      <c r="I16" s="11">
        <v>2</v>
      </c>
      <c r="J16" s="11">
        <v>2</v>
      </c>
      <c r="K16" s="11">
        <v>2</v>
      </c>
      <c r="L16" s="11">
        <v>2</v>
      </c>
      <c r="M16" s="11">
        <v>2</v>
      </c>
      <c r="N16" s="11">
        <v>2</v>
      </c>
      <c r="O16" s="11">
        <v>2</v>
      </c>
      <c r="P16" s="11">
        <v>2</v>
      </c>
      <c r="Q16" s="11">
        <v>2</v>
      </c>
      <c r="R16" s="11">
        <v>2</v>
      </c>
      <c r="S16" s="11">
        <v>2</v>
      </c>
      <c r="T16" s="11">
        <v>2</v>
      </c>
      <c r="U16" s="11">
        <v>2</v>
      </c>
      <c r="V16" s="33">
        <v>2</v>
      </c>
      <c r="W16" s="16">
        <v>1</v>
      </c>
      <c r="X16" s="16">
        <v>2</v>
      </c>
      <c r="Y16" s="11">
        <v>1</v>
      </c>
      <c r="Z16" s="11">
        <v>2</v>
      </c>
      <c r="AA16" s="11">
        <v>1</v>
      </c>
      <c r="AB16" s="11">
        <v>2</v>
      </c>
      <c r="AC16" s="11">
        <v>1</v>
      </c>
      <c r="AD16" s="11">
        <v>2</v>
      </c>
      <c r="AE16" s="11">
        <v>1</v>
      </c>
      <c r="AF16" s="11">
        <v>2</v>
      </c>
      <c r="AG16" s="11">
        <v>1</v>
      </c>
      <c r="AH16" s="11">
        <v>2</v>
      </c>
      <c r="AI16" s="11">
        <v>1</v>
      </c>
      <c r="AJ16" s="11">
        <v>2</v>
      </c>
      <c r="AK16" s="11">
        <v>1</v>
      </c>
      <c r="AL16" s="11">
        <v>2</v>
      </c>
      <c r="AM16" s="11">
        <v>2</v>
      </c>
      <c r="AN16" s="11">
        <v>2</v>
      </c>
      <c r="AO16" s="11">
        <v>2</v>
      </c>
      <c r="AP16" s="11">
        <v>2</v>
      </c>
      <c r="AQ16" s="11">
        <v>2</v>
      </c>
      <c r="AR16" s="33">
        <v>2</v>
      </c>
      <c r="AS16" s="11"/>
      <c r="AT16" s="11"/>
      <c r="AU16" s="11"/>
      <c r="AV16" s="36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57" s="22" customFormat="1" ht="23.45" customHeight="1" x14ac:dyDescent="0.25">
      <c r="A17" s="63"/>
      <c r="B17" s="11" t="s">
        <v>89</v>
      </c>
      <c r="C17" s="11" t="s">
        <v>27</v>
      </c>
      <c r="D17" s="11" t="s">
        <v>19</v>
      </c>
      <c r="E17" s="28">
        <f t="shared" si="44"/>
        <v>78</v>
      </c>
      <c r="F17" s="11">
        <v>2</v>
      </c>
      <c r="G17" s="11">
        <v>2</v>
      </c>
      <c r="H17" s="11">
        <v>2</v>
      </c>
      <c r="I17" s="11">
        <v>2</v>
      </c>
      <c r="J17" s="11">
        <v>2</v>
      </c>
      <c r="K17" s="11">
        <v>2</v>
      </c>
      <c r="L17" s="11">
        <v>2</v>
      </c>
      <c r="M17" s="11">
        <v>2</v>
      </c>
      <c r="N17" s="11">
        <v>2</v>
      </c>
      <c r="O17" s="11">
        <v>2</v>
      </c>
      <c r="P17" s="11">
        <v>2</v>
      </c>
      <c r="Q17" s="11">
        <v>2</v>
      </c>
      <c r="R17" s="11">
        <v>2</v>
      </c>
      <c r="S17" s="11">
        <v>2</v>
      </c>
      <c r="T17" s="11">
        <v>2</v>
      </c>
      <c r="U17" s="11">
        <v>2</v>
      </c>
      <c r="V17" s="33">
        <v>2</v>
      </c>
      <c r="W17" s="16">
        <v>2</v>
      </c>
      <c r="X17" s="16">
        <v>2</v>
      </c>
      <c r="Y17" s="11">
        <v>2</v>
      </c>
      <c r="Z17" s="11">
        <v>2</v>
      </c>
      <c r="AA17" s="11">
        <v>2</v>
      </c>
      <c r="AB17" s="11">
        <v>2</v>
      </c>
      <c r="AC17" s="11">
        <v>2</v>
      </c>
      <c r="AD17" s="11">
        <v>2</v>
      </c>
      <c r="AE17" s="11">
        <v>2</v>
      </c>
      <c r="AF17" s="11">
        <v>2</v>
      </c>
      <c r="AG17" s="11">
        <v>2</v>
      </c>
      <c r="AH17" s="11">
        <v>2</v>
      </c>
      <c r="AI17" s="11">
        <v>2</v>
      </c>
      <c r="AJ17" s="11">
        <v>2</v>
      </c>
      <c r="AK17" s="11">
        <v>2</v>
      </c>
      <c r="AL17" s="11">
        <v>2</v>
      </c>
      <c r="AM17" s="11">
        <v>2</v>
      </c>
      <c r="AN17" s="11">
        <v>2</v>
      </c>
      <c r="AO17" s="11">
        <v>2</v>
      </c>
      <c r="AP17" s="11">
        <v>2</v>
      </c>
      <c r="AQ17" s="11">
        <v>2</v>
      </c>
      <c r="AR17" s="33">
        <v>2</v>
      </c>
      <c r="AS17" s="11"/>
      <c r="AT17" s="11"/>
      <c r="AU17" s="11"/>
      <c r="AV17" s="36"/>
      <c r="AW17" s="11"/>
      <c r="AX17" s="11"/>
      <c r="AY17" s="11"/>
      <c r="AZ17" s="11"/>
      <c r="BA17" s="11"/>
      <c r="BB17" s="11"/>
      <c r="BC17" s="11"/>
      <c r="BD17" s="11"/>
      <c r="BE17" s="11"/>
    </row>
    <row r="18" spans="1:57" s="22" customFormat="1" ht="24" x14ac:dyDescent="0.25">
      <c r="A18" s="63"/>
      <c r="B18" s="11" t="s">
        <v>90</v>
      </c>
      <c r="C18" s="11" t="s">
        <v>26</v>
      </c>
      <c r="D18" s="11" t="s">
        <v>19</v>
      </c>
      <c r="E18" s="28">
        <f t="shared" si="44"/>
        <v>108</v>
      </c>
      <c r="F18" s="11">
        <v>3</v>
      </c>
      <c r="G18" s="11">
        <v>2</v>
      </c>
      <c r="H18" s="11">
        <v>3</v>
      </c>
      <c r="I18" s="11">
        <v>2</v>
      </c>
      <c r="J18" s="11">
        <v>3</v>
      </c>
      <c r="K18" s="11">
        <v>2</v>
      </c>
      <c r="L18" s="11">
        <v>3</v>
      </c>
      <c r="M18" s="11">
        <v>2</v>
      </c>
      <c r="N18" s="11">
        <v>3</v>
      </c>
      <c r="O18" s="11">
        <v>2</v>
      </c>
      <c r="P18" s="11">
        <v>3</v>
      </c>
      <c r="Q18" s="11">
        <v>2</v>
      </c>
      <c r="R18" s="11">
        <v>3</v>
      </c>
      <c r="S18" s="11">
        <v>2</v>
      </c>
      <c r="T18" s="11">
        <v>3</v>
      </c>
      <c r="U18" s="11">
        <v>2</v>
      </c>
      <c r="V18" s="33">
        <v>2</v>
      </c>
      <c r="W18" s="16">
        <v>3</v>
      </c>
      <c r="X18" s="16">
        <v>3</v>
      </c>
      <c r="Y18" s="11">
        <v>3</v>
      </c>
      <c r="Z18" s="11">
        <v>3</v>
      </c>
      <c r="AA18" s="11">
        <v>3</v>
      </c>
      <c r="AB18" s="11">
        <v>3</v>
      </c>
      <c r="AC18" s="11">
        <v>3</v>
      </c>
      <c r="AD18" s="11">
        <v>3</v>
      </c>
      <c r="AE18" s="11">
        <v>3</v>
      </c>
      <c r="AF18" s="11">
        <v>3</v>
      </c>
      <c r="AG18" s="11">
        <v>3</v>
      </c>
      <c r="AH18" s="11">
        <v>3</v>
      </c>
      <c r="AI18" s="11">
        <v>3</v>
      </c>
      <c r="AJ18" s="11">
        <v>3</v>
      </c>
      <c r="AK18" s="11">
        <v>3</v>
      </c>
      <c r="AL18" s="11">
        <v>3</v>
      </c>
      <c r="AM18" s="11">
        <v>3</v>
      </c>
      <c r="AN18" s="11">
        <v>3</v>
      </c>
      <c r="AO18" s="11">
        <v>3</v>
      </c>
      <c r="AP18" s="11">
        <v>3</v>
      </c>
      <c r="AQ18" s="11">
        <v>3</v>
      </c>
      <c r="AR18" s="33">
        <v>3</v>
      </c>
      <c r="AS18" s="11"/>
      <c r="AT18" s="11"/>
      <c r="AU18" s="11"/>
      <c r="AV18" s="36"/>
      <c r="AW18" s="11"/>
      <c r="AX18" s="11"/>
      <c r="AY18" s="11"/>
      <c r="AZ18" s="11"/>
      <c r="BA18" s="11"/>
      <c r="BB18" s="11"/>
      <c r="BC18" s="11"/>
      <c r="BD18" s="11"/>
      <c r="BE18" s="11"/>
    </row>
    <row r="19" spans="1:57" s="22" customFormat="1" ht="23.45" customHeight="1" x14ac:dyDescent="0.25">
      <c r="A19" s="63"/>
      <c r="B19" s="11" t="s">
        <v>55</v>
      </c>
      <c r="C19" s="11" t="s">
        <v>28</v>
      </c>
      <c r="D19" s="11" t="s">
        <v>19</v>
      </c>
      <c r="E19" s="28">
        <f t="shared" si="44"/>
        <v>39</v>
      </c>
      <c r="F19" s="11">
        <v>2</v>
      </c>
      <c r="G19" s="11">
        <v>3</v>
      </c>
      <c r="H19" s="11">
        <v>2</v>
      </c>
      <c r="I19" s="11">
        <v>3</v>
      </c>
      <c r="J19" s="11">
        <v>2</v>
      </c>
      <c r="K19" s="11">
        <v>3</v>
      </c>
      <c r="L19" s="11">
        <v>2</v>
      </c>
      <c r="M19" s="11">
        <v>3</v>
      </c>
      <c r="N19" s="11">
        <v>2</v>
      </c>
      <c r="O19" s="11">
        <v>2</v>
      </c>
      <c r="P19" s="11">
        <v>2</v>
      </c>
      <c r="Q19" s="11">
        <v>2</v>
      </c>
      <c r="R19" s="11">
        <v>2</v>
      </c>
      <c r="S19" s="11">
        <v>3</v>
      </c>
      <c r="T19" s="11">
        <v>2</v>
      </c>
      <c r="U19" s="11">
        <v>2</v>
      </c>
      <c r="V19" s="33">
        <v>2</v>
      </c>
      <c r="W19" s="17"/>
      <c r="X19" s="17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33"/>
      <c r="AS19" s="25"/>
      <c r="AT19" s="11"/>
      <c r="AU19" s="11"/>
      <c r="AV19" s="36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1:57" s="22" customFormat="1" ht="19.149999999999999" customHeight="1" x14ac:dyDescent="0.25">
      <c r="A20" s="63"/>
      <c r="B20" s="11" t="s">
        <v>91</v>
      </c>
      <c r="C20" s="11" t="s">
        <v>56</v>
      </c>
      <c r="D20" s="11" t="s">
        <v>19</v>
      </c>
      <c r="E20" s="28">
        <f t="shared" si="44"/>
        <v>39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33"/>
      <c r="W20" s="16">
        <v>2</v>
      </c>
      <c r="X20" s="16">
        <v>1</v>
      </c>
      <c r="Y20" s="11">
        <v>2</v>
      </c>
      <c r="Z20" s="11">
        <v>1</v>
      </c>
      <c r="AA20" s="11">
        <v>2</v>
      </c>
      <c r="AB20" s="11">
        <v>1</v>
      </c>
      <c r="AC20" s="11">
        <v>2</v>
      </c>
      <c r="AD20" s="11">
        <v>1</v>
      </c>
      <c r="AE20" s="11">
        <v>2</v>
      </c>
      <c r="AF20" s="11">
        <v>1</v>
      </c>
      <c r="AG20" s="11">
        <v>2</v>
      </c>
      <c r="AH20" s="11">
        <v>2</v>
      </c>
      <c r="AI20" s="11">
        <v>2</v>
      </c>
      <c r="AJ20" s="11">
        <v>2</v>
      </c>
      <c r="AK20" s="11">
        <v>2</v>
      </c>
      <c r="AL20" s="11">
        <v>2</v>
      </c>
      <c r="AM20" s="11">
        <v>2</v>
      </c>
      <c r="AN20" s="11">
        <v>2</v>
      </c>
      <c r="AO20" s="11">
        <v>2</v>
      </c>
      <c r="AP20" s="11">
        <v>2</v>
      </c>
      <c r="AQ20" s="11">
        <v>2</v>
      </c>
      <c r="AR20" s="33">
        <v>2</v>
      </c>
      <c r="AS20" s="25"/>
      <c r="AT20" s="11"/>
      <c r="AU20" s="11"/>
      <c r="AV20" s="36"/>
      <c r="AW20" s="11"/>
      <c r="AX20" s="11"/>
      <c r="AY20" s="11"/>
      <c r="AZ20" s="11"/>
      <c r="BA20" s="11"/>
      <c r="BB20" s="11"/>
      <c r="BC20" s="11"/>
      <c r="BD20" s="11"/>
      <c r="BE20" s="11"/>
    </row>
    <row r="21" spans="1:57" s="22" customFormat="1" ht="27.6" customHeight="1" x14ac:dyDescent="0.25">
      <c r="A21" s="63"/>
      <c r="B21" s="41" t="s">
        <v>30</v>
      </c>
      <c r="C21" s="40" t="s">
        <v>57</v>
      </c>
      <c r="D21" s="41"/>
      <c r="E21" s="27">
        <f>SUM(E22:E24)</f>
        <v>488</v>
      </c>
      <c r="F21" s="40">
        <f>SUM(F22:F39)</f>
        <v>12</v>
      </c>
      <c r="G21" s="40">
        <f t="shared" ref="G21:V21" si="45">SUM(G22:G39)</f>
        <v>12</v>
      </c>
      <c r="H21" s="40">
        <f t="shared" si="45"/>
        <v>12</v>
      </c>
      <c r="I21" s="40">
        <f t="shared" si="45"/>
        <v>12</v>
      </c>
      <c r="J21" s="40">
        <f t="shared" si="45"/>
        <v>12</v>
      </c>
      <c r="K21" s="40">
        <f t="shared" si="45"/>
        <v>12</v>
      </c>
      <c r="L21" s="40">
        <f t="shared" si="45"/>
        <v>12</v>
      </c>
      <c r="M21" s="40">
        <f t="shared" si="45"/>
        <v>12</v>
      </c>
      <c r="N21" s="40">
        <f t="shared" si="45"/>
        <v>12</v>
      </c>
      <c r="O21" s="40">
        <f t="shared" si="45"/>
        <v>12</v>
      </c>
      <c r="P21" s="40">
        <f t="shared" si="45"/>
        <v>12</v>
      </c>
      <c r="Q21" s="40">
        <f t="shared" si="45"/>
        <v>12</v>
      </c>
      <c r="R21" s="40">
        <f t="shared" si="45"/>
        <v>12</v>
      </c>
      <c r="S21" s="40">
        <f t="shared" si="45"/>
        <v>12</v>
      </c>
      <c r="T21" s="40">
        <f t="shared" si="45"/>
        <v>12</v>
      </c>
      <c r="U21" s="40">
        <f t="shared" si="45"/>
        <v>13</v>
      </c>
      <c r="V21" s="40">
        <f t="shared" si="45"/>
        <v>14</v>
      </c>
      <c r="W21" s="40">
        <f>SUM(W22:W24)</f>
        <v>12</v>
      </c>
      <c r="X21" s="40">
        <f t="shared" ref="X21:AR21" si="46">SUM(X22:X24)</f>
        <v>13</v>
      </c>
      <c r="Y21" s="40">
        <f t="shared" si="46"/>
        <v>12</v>
      </c>
      <c r="Z21" s="40">
        <f t="shared" si="46"/>
        <v>13</v>
      </c>
      <c r="AA21" s="40">
        <f t="shared" si="46"/>
        <v>12</v>
      </c>
      <c r="AB21" s="40">
        <f t="shared" si="46"/>
        <v>13</v>
      </c>
      <c r="AC21" s="40">
        <f t="shared" si="46"/>
        <v>12</v>
      </c>
      <c r="AD21" s="40">
        <f t="shared" si="46"/>
        <v>13</v>
      </c>
      <c r="AE21" s="40">
        <f t="shared" si="46"/>
        <v>12</v>
      </c>
      <c r="AF21" s="40">
        <f t="shared" si="46"/>
        <v>13</v>
      </c>
      <c r="AG21" s="40">
        <f t="shared" si="46"/>
        <v>13</v>
      </c>
      <c r="AH21" s="40">
        <f t="shared" si="46"/>
        <v>13</v>
      </c>
      <c r="AI21" s="40">
        <f t="shared" si="46"/>
        <v>13</v>
      </c>
      <c r="AJ21" s="40">
        <f t="shared" si="46"/>
        <v>13</v>
      </c>
      <c r="AK21" s="40">
        <f t="shared" si="46"/>
        <v>13</v>
      </c>
      <c r="AL21" s="40">
        <f t="shared" si="46"/>
        <v>13</v>
      </c>
      <c r="AM21" s="40">
        <f t="shared" si="46"/>
        <v>13</v>
      </c>
      <c r="AN21" s="40">
        <f t="shared" si="46"/>
        <v>13</v>
      </c>
      <c r="AO21" s="40">
        <f t="shared" si="46"/>
        <v>13</v>
      </c>
      <c r="AP21" s="40">
        <f t="shared" si="46"/>
        <v>13</v>
      </c>
      <c r="AQ21" s="40">
        <f t="shared" si="46"/>
        <v>13</v>
      </c>
      <c r="AR21" s="40">
        <f t="shared" si="46"/>
        <v>13</v>
      </c>
      <c r="AS21" s="41"/>
      <c r="AT21" s="41"/>
      <c r="AU21" s="41"/>
      <c r="AV21" s="41"/>
      <c r="AW21" s="41">
        <f t="shared" ref="AW21:BE21" si="47">SUM(AW22:AW24)</f>
        <v>0</v>
      </c>
      <c r="AX21" s="15">
        <f t="shared" si="47"/>
        <v>0</v>
      </c>
      <c r="AY21" s="15">
        <f t="shared" si="47"/>
        <v>0</v>
      </c>
      <c r="AZ21" s="15">
        <f t="shared" si="47"/>
        <v>0</v>
      </c>
      <c r="BA21" s="15">
        <f t="shared" si="47"/>
        <v>0</v>
      </c>
      <c r="BB21" s="15">
        <f t="shared" si="47"/>
        <v>0</v>
      </c>
      <c r="BC21" s="15">
        <f t="shared" si="47"/>
        <v>0</v>
      </c>
      <c r="BD21" s="15">
        <f t="shared" si="47"/>
        <v>0</v>
      </c>
      <c r="BE21" s="15">
        <f t="shared" si="47"/>
        <v>0</v>
      </c>
    </row>
    <row r="22" spans="1:57" s="22" customFormat="1" ht="36" x14ac:dyDescent="0.25">
      <c r="A22" s="63"/>
      <c r="B22" s="11" t="s">
        <v>58</v>
      </c>
      <c r="C22" s="11" t="s">
        <v>61</v>
      </c>
      <c r="D22" s="11" t="s">
        <v>19</v>
      </c>
      <c r="E22" s="28">
        <f t="shared" si="44"/>
        <v>234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>
        <v>5</v>
      </c>
      <c r="P22" s="11">
        <v>5</v>
      </c>
      <c r="Q22" s="11">
        <v>5</v>
      </c>
      <c r="R22" s="11">
        <v>5</v>
      </c>
      <c r="S22" s="11">
        <v>5</v>
      </c>
      <c r="T22" s="11">
        <v>5</v>
      </c>
      <c r="U22" s="11">
        <v>5</v>
      </c>
      <c r="V22" s="33">
        <v>5</v>
      </c>
      <c r="W22" s="16">
        <v>6</v>
      </c>
      <c r="X22" s="16">
        <v>7</v>
      </c>
      <c r="Y22" s="11">
        <v>6</v>
      </c>
      <c r="Z22" s="11">
        <v>7</v>
      </c>
      <c r="AA22" s="11">
        <v>6</v>
      </c>
      <c r="AB22" s="11">
        <v>7</v>
      </c>
      <c r="AC22" s="11">
        <v>6</v>
      </c>
      <c r="AD22" s="11">
        <v>7</v>
      </c>
      <c r="AE22" s="11">
        <v>6</v>
      </c>
      <c r="AF22" s="11">
        <v>7</v>
      </c>
      <c r="AG22" s="11">
        <v>7</v>
      </c>
      <c r="AH22" s="11">
        <v>7</v>
      </c>
      <c r="AI22" s="11">
        <v>7</v>
      </c>
      <c r="AJ22" s="11">
        <v>7</v>
      </c>
      <c r="AK22" s="11">
        <v>7</v>
      </c>
      <c r="AL22" s="11">
        <v>7</v>
      </c>
      <c r="AM22" s="11">
        <v>7</v>
      </c>
      <c r="AN22" s="11">
        <v>7</v>
      </c>
      <c r="AO22" s="11">
        <v>7</v>
      </c>
      <c r="AP22" s="11">
        <v>7</v>
      </c>
      <c r="AQ22" s="11">
        <v>7</v>
      </c>
      <c r="AR22" s="33">
        <v>7</v>
      </c>
      <c r="AS22" s="25"/>
      <c r="AT22" s="11"/>
      <c r="AU22" s="11"/>
      <c r="AV22" s="36"/>
      <c r="AW22" s="11"/>
      <c r="AX22" s="11"/>
      <c r="AY22" s="11"/>
      <c r="AZ22" s="11"/>
      <c r="BA22" s="11"/>
      <c r="BB22" s="11"/>
      <c r="BC22" s="11"/>
      <c r="BD22" s="11"/>
      <c r="BE22" s="11"/>
    </row>
    <row r="23" spans="1:57" s="22" customFormat="1" ht="23.45" customHeight="1" x14ac:dyDescent="0.25">
      <c r="A23" s="63"/>
      <c r="B23" s="11" t="s">
        <v>59</v>
      </c>
      <c r="C23" s="11" t="s">
        <v>84</v>
      </c>
      <c r="D23" s="11" t="s">
        <v>19</v>
      </c>
      <c r="E23" s="28">
        <f t="shared" si="44"/>
        <v>100</v>
      </c>
      <c r="F23" s="11">
        <v>2</v>
      </c>
      <c r="G23" s="11">
        <v>2</v>
      </c>
      <c r="H23" s="11">
        <v>2</v>
      </c>
      <c r="I23" s="11">
        <v>2</v>
      </c>
      <c r="J23" s="11">
        <v>2</v>
      </c>
      <c r="K23" s="11">
        <v>2</v>
      </c>
      <c r="L23" s="11">
        <v>2</v>
      </c>
      <c r="M23" s="11">
        <v>2</v>
      </c>
      <c r="N23" s="11">
        <v>2</v>
      </c>
      <c r="O23" s="11">
        <v>2</v>
      </c>
      <c r="P23" s="11">
        <v>2</v>
      </c>
      <c r="Q23" s="11">
        <v>2</v>
      </c>
      <c r="R23" s="11">
        <v>2</v>
      </c>
      <c r="S23" s="11">
        <v>2</v>
      </c>
      <c r="T23" s="11">
        <v>2</v>
      </c>
      <c r="U23" s="11">
        <v>2</v>
      </c>
      <c r="V23" s="33">
        <v>2</v>
      </c>
      <c r="W23" s="16">
        <v>3</v>
      </c>
      <c r="X23" s="16">
        <v>3</v>
      </c>
      <c r="Y23" s="11">
        <v>3</v>
      </c>
      <c r="Z23" s="11">
        <v>3</v>
      </c>
      <c r="AA23" s="11">
        <v>3</v>
      </c>
      <c r="AB23" s="11">
        <v>3</v>
      </c>
      <c r="AC23" s="11">
        <v>3</v>
      </c>
      <c r="AD23" s="11">
        <v>3</v>
      </c>
      <c r="AE23" s="11">
        <v>3</v>
      </c>
      <c r="AF23" s="11">
        <v>3</v>
      </c>
      <c r="AG23" s="11">
        <v>3</v>
      </c>
      <c r="AH23" s="11">
        <v>3</v>
      </c>
      <c r="AI23" s="11">
        <v>3</v>
      </c>
      <c r="AJ23" s="11">
        <v>3</v>
      </c>
      <c r="AK23" s="11">
        <v>3</v>
      </c>
      <c r="AL23" s="11">
        <v>3</v>
      </c>
      <c r="AM23" s="11">
        <v>3</v>
      </c>
      <c r="AN23" s="11">
        <v>3</v>
      </c>
      <c r="AO23" s="11">
        <v>3</v>
      </c>
      <c r="AP23" s="11">
        <v>3</v>
      </c>
      <c r="AQ23" s="11">
        <v>3</v>
      </c>
      <c r="AR23" s="33">
        <v>3</v>
      </c>
      <c r="AS23" s="25"/>
      <c r="AT23" s="11"/>
      <c r="AU23" s="11"/>
      <c r="AV23" s="36"/>
      <c r="AW23" s="11"/>
      <c r="AX23" s="11"/>
      <c r="AY23" s="11"/>
      <c r="AZ23" s="11"/>
      <c r="BA23" s="11"/>
      <c r="BB23" s="11"/>
      <c r="BC23" s="11"/>
      <c r="BD23" s="11"/>
      <c r="BE23" s="11"/>
    </row>
    <row r="24" spans="1:57" s="22" customFormat="1" ht="22.15" customHeight="1" x14ac:dyDescent="0.25">
      <c r="A24" s="63"/>
      <c r="B24" s="11" t="s">
        <v>60</v>
      </c>
      <c r="C24" s="11" t="s">
        <v>31</v>
      </c>
      <c r="D24" s="11" t="s">
        <v>19</v>
      </c>
      <c r="E24" s="28">
        <f>SUM(F24:BE24)</f>
        <v>154</v>
      </c>
      <c r="F24" s="11">
        <v>5</v>
      </c>
      <c r="G24" s="11">
        <v>5</v>
      </c>
      <c r="H24" s="11">
        <v>5</v>
      </c>
      <c r="I24" s="11">
        <v>5</v>
      </c>
      <c r="J24" s="11">
        <v>5</v>
      </c>
      <c r="K24" s="11">
        <v>5</v>
      </c>
      <c r="L24" s="11">
        <v>5</v>
      </c>
      <c r="M24" s="11">
        <v>5</v>
      </c>
      <c r="N24" s="11">
        <v>5</v>
      </c>
      <c r="O24" s="11">
        <v>5</v>
      </c>
      <c r="P24" s="11">
        <v>5</v>
      </c>
      <c r="Q24" s="11">
        <v>5</v>
      </c>
      <c r="R24" s="11">
        <v>5</v>
      </c>
      <c r="S24" s="11">
        <v>5</v>
      </c>
      <c r="T24" s="11">
        <v>5</v>
      </c>
      <c r="U24" s="11">
        <v>6</v>
      </c>
      <c r="V24" s="33">
        <v>7</v>
      </c>
      <c r="W24" s="16">
        <v>3</v>
      </c>
      <c r="X24" s="16">
        <v>3</v>
      </c>
      <c r="Y24" s="11">
        <v>3</v>
      </c>
      <c r="Z24" s="11">
        <v>3</v>
      </c>
      <c r="AA24" s="11">
        <v>3</v>
      </c>
      <c r="AB24" s="11">
        <v>3</v>
      </c>
      <c r="AC24" s="11">
        <v>3</v>
      </c>
      <c r="AD24" s="11">
        <v>3</v>
      </c>
      <c r="AE24" s="11">
        <v>3</v>
      </c>
      <c r="AF24" s="11">
        <v>3</v>
      </c>
      <c r="AG24" s="11">
        <v>3</v>
      </c>
      <c r="AH24" s="11">
        <v>3</v>
      </c>
      <c r="AI24" s="11">
        <v>3</v>
      </c>
      <c r="AJ24" s="11">
        <v>3</v>
      </c>
      <c r="AK24" s="11">
        <v>3</v>
      </c>
      <c r="AL24" s="11">
        <v>3</v>
      </c>
      <c r="AM24" s="11">
        <v>3</v>
      </c>
      <c r="AN24" s="11">
        <v>3</v>
      </c>
      <c r="AO24" s="11">
        <v>3</v>
      </c>
      <c r="AP24" s="11">
        <v>3</v>
      </c>
      <c r="AQ24" s="11">
        <v>3</v>
      </c>
      <c r="AR24" s="33">
        <v>3</v>
      </c>
      <c r="AS24" s="11"/>
      <c r="AT24" s="11"/>
      <c r="AU24" s="11"/>
      <c r="AV24" s="33"/>
      <c r="AW24" s="11"/>
      <c r="AX24" s="11"/>
      <c r="AY24" s="11"/>
      <c r="AZ24" s="11"/>
      <c r="BA24" s="11"/>
      <c r="BB24" s="11"/>
      <c r="BC24" s="11"/>
      <c r="BD24" s="11"/>
      <c r="BE24" s="11"/>
    </row>
    <row r="25" spans="1:57" s="45" customFormat="1" ht="27.6" customHeight="1" x14ac:dyDescent="0.25">
      <c r="A25" s="63"/>
      <c r="B25" s="40" t="s">
        <v>92</v>
      </c>
      <c r="C25" s="40" t="s">
        <v>93</v>
      </c>
      <c r="D25" s="40"/>
      <c r="E25" s="44">
        <f t="shared" ref="E25:AJ25" si="48">SUM(E26:E26)</f>
        <v>36</v>
      </c>
      <c r="F25" s="40">
        <f t="shared" si="48"/>
        <v>0</v>
      </c>
      <c r="G25" s="40">
        <f t="shared" si="48"/>
        <v>0</v>
      </c>
      <c r="H25" s="40">
        <f t="shared" si="48"/>
        <v>0</v>
      </c>
      <c r="I25" s="40">
        <f t="shared" si="48"/>
        <v>0</v>
      </c>
      <c r="J25" s="40">
        <f t="shared" si="48"/>
        <v>0</v>
      </c>
      <c r="K25" s="40">
        <f t="shared" si="48"/>
        <v>0</v>
      </c>
      <c r="L25" s="40">
        <f t="shared" si="48"/>
        <v>0</v>
      </c>
      <c r="M25" s="40">
        <f t="shared" si="48"/>
        <v>0</v>
      </c>
      <c r="N25" s="40">
        <f t="shared" si="48"/>
        <v>0</v>
      </c>
      <c r="O25" s="40">
        <f t="shared" si="48"/>
        <v>0</v>
      </c>
      <c r="P25" s="40">
        <f t="shared" si="48"/>
        <v>0</v>
      </c>
      <c r="Q25" s="40">
        <f t="shared" si="48"/>
        <v>0</v>
      </c>
      <c r="R25" s="40">
        <f t="shared" si="48"/>
        <v>0</v>
      </c>
      <c r="S25" s="40">
        <f t="shared" si="48"/>
        <v>0</v>
      </c>
      <c r="T25" s="40">
        <f t="shared" si="48"/>
        <v>0</v>
      </c>
      <c r="U25" s="40">
        <f t="shared" si="48"/>
        <v>0</v>
      </c>
      <c r="V25" s="40">
        <f t="shared" si="48"/>
        <v>0</v>
      </c>
      <c r="W25" s="40">
        <f t="shared" si="48"/>
        <v>3</v>
      </c>
      <c r="X25" s="40">
        <f t="shared" si="48"/>
        <v>2</v>
      </c>
      <c r="Y25" s="40">
        <f t="shared" si="48"/>
        <v>3</v>
      </c>
      <c r="Z25" s="40">
        <f t="shared" si="48"/>
        <v>2</v>
      </c>
      <c r="AA25" s="40">
        <f t="shared" si="48"/>
        <v>3</v>
      </c>
      <c r="AB25" s="40">
        <f t="shared" si="48"/>
        <v>2</v>
      </c>
      <c r="AC25" s="40">
        <f t="shared" si="48"/>
        <v>3</v>
      </c>
      <c r="AD25" s="40">
        <f t="shared" si="48"/>
        <v>2</v>
      </c>
      <c r="AE25" s="40">
        <f t="shared" si="48"/>
        <v>3</v>
      </c>
      <c r="AF25" s="40">
        <f t="shared" si="48"/>
        <v>2</v>
      </c>
      <c r="AG25" s="40">
        <f t="shared" si="48"/>
        <v>2</v>
      </c>
      <c r="AH25" s="40">
        <f t="shared" si="48"/>
        <v>1</v>
      </c>
      <c r="AI25" s="40">
        <f t="shared" si="48"/>
        <v>2</v>
      </c>
      <c r="AJ25" s="40">
        <f t="shared" si="48"/>
        <v>1</v>
      </c>
      <c r="AK25" s="40">
        <f t="shared" ref="AK25:BE25" si="49">SUM(AK26:AK26)</f>
        <v>2</v>
      </c>
      <c r="AL25" s="40">
        <f t="shared" si="49"/>
        <v>1</v>
      </c>
      <c r="AM25" s="40">
        <f t="shared" si="49"/>
        <v>1</v>
      </c>
      <c r="AN25" s="40">
        <f t="shared" si="49"/>
        <v>1</v>
      </c>
      <c r="AO25" s="40">
        <f t="shared" si="49"/>
        <v>0</v>
      </c>
      <c r="AP25" s="40">
        <f t="shared" si="49"/>
        <v>0</v>
      </c>
      <c r="AQ25" s="40">
        <f t="shared" si="49"/>
        <v>0</v>
      </c>
      <c r="AR25" s="40">
        <f t="shared" si="49"/>
        <v>0</v>
      </c>
      <c r="AS25" s="40">
        <f t="shared" si="49"/>
        <v>0</v>
      </c>
      <c r="AT25" s="40">
        <f t="shared" si="49"/>
        <v>0</v>
      </c>
      <c r="AU25" s="40">
        <f t="shared" si="49"/>
        <v>0</v>
      </c>
      <c r="AV25" s="40">
        <f t="shared" si="49"/>
        <v>0</v>
      </c>
      <c r="AW25" s="40">
        <f t="shared" si="49"/>
        <v>0</v>
      </c>
      <c r="AX25" s="40">
        <f t="shared" si="49"/>
        <v>0</v>
      </c>
      <c r="AY25" s="40">
        <f t="shared" si="49"/>
        <v>0</v>
      </c>
      <c r="AZ25" s="40">
        <f t="shared" si="49"/>
        <v>0</v>
      </c>
      <c r="BA25" s="40">
        <f t="shared" si="49"/>
        <v>0</v>
      </c>
      <c r="BB25" s="40">
        <f t="shared" si="49"/>
        <v>0</v>
      </c>
      <c r="BC25" s="40">
        <f t="shared" si="49"/>
        <v>0</v>
      </c>
      <c r="BD25" s="40">
        <f t="shared" si="49"/>
        <v>0</v>
      </c>
      <c r="BE25" s="40">
        <f t="shared" si="49"/>
        <v>0</v>
      </c>
    </row>
    <row r="26" spans="1:57" s="22" customFormat="1" ht="26.45" customHeight="1" x14ac:dyDescent="0.25">
      <c r="A26" s="63"/>
      <c r="B26" s="11" t="s">
        <v>62</v>
      </c>
      <c r="C26" s="11" t="s">
        <v>85</v>
      </c>
      <c r="D26" s="11" t="s">
        <v>19</v>
      </c>
      <c r="E26" s="28">
        <f t="shared" si="44"/>
        <v>36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33"/>
      <c r="W26" s="16">
        <v>3</v>
      </c>
      <c r="X26" s="16">
        <v>2</v>
      </c>
      <c r="Y26" s="11">
        <v>3</v>
      </c>
      <c r="Z26" s="11">
        <v>2</v>
      </c>
      <c r="AA26" s="11">
        <v>3</v>
      </c>
      <c r="AB26" s="11">
        <v>2</v>
      </c>
      <c r="AC26" s="11">
        <v>3</v>
      </c>
      <c r="AD26" s="11">
        <v>2</v>
      </c>
      <c r="AE26" s="11">
        <v>3</v>
      </c>
      <c r="AF26" s="11">
        <v>2</v>
      </c>
      <c r="AG26" s="11">
        <v>2</v>
      </c>
      <c r="AH26" s="11">
        <v>1</v>
      </c>
      <c r="AI26" s="11">
        <v>2</v>
      </c>
      <c r="AJ26" s="11">
        <v>1</v>
      </c>
      <c r="AK26" s="11">
        <v>2</v>
      </c>
      <c r="AL26" s="11">
        <v>1</v>
      </c>
      <c r="AM26" s="11">
        <v>1</v>
      </c>
      <c r="AN26" s="11">
        <v>1</v>
      </c>
      <c r="AO26" s="11"/>
      <c r="AP26" s="11"/>
      <c r="AQ26" s="11"/>
      <c r="AR26" s="33"/>
      <c r="AS26" s="25"/>
      <c r="AT26" s="11"/>
      <c r="AU26" s="11"/>
      <c r="AV26" s="36"/>
      <c r="AW26" s="11"/>
      <c r="AX26" s="11"/>
      <c r="AY26" s="11"/>
      <c r="AZ26" s="11"/>
      <c r="BA26" s="11"/>
      <c r="BB26" s="11"/>
      <c r="BC26" s="11"/>
      <c r="BD26" s="11"/>
      <c r="BE26" s="11"/>
    </row>
    <row r="27" spans="1:57" s="45" customFormat="1" ht="36.75" customHeight="1" x14ac:dyDescent="0.25">
      <c r="A27" s="63"/>
      <c r="B27" s="40" t="s">
        <v>94</v>
      </c>
      <c r="C27" s="40" t="s">
        <v>95</v>
      </c>
      <c r="D27" s="40"/>
      <c r="E27" s="27">
        <f>SUM(E28:E31)</f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1"/>
      <c r="AT27" s="40"/>
      <c r="AU27" s="40"/>
      <c r="AV27" s="41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s="22" customFormat="1" ht="21.75" customHeight="1" x14ac:dyDescent="0.25">
      <c r="A28" s="63"/>
      <c r="B28" s="11" t="s">
        <v>96</v>
      </c>
      <c r="C28" s="11" t="s">
        <v>97</v>
      </c>
      <c r="D28" s="11" t="s">
        <v>19</v>
      </c>
      <c r="E28" s="28">
        <f t="shared" si="44"/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33"/>
      <c r="W28" s="16"/>
      <c r="X28" s="16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33"/>
      <c r="AS28" s="25"/>
      <c r="AT28" s="11"/>
      <c r="AU28" s="11"/>
      <c r="AV28" s="36"/>
      <c r="AW28" s="11"/>
      <c r="AX28" s="11"/>
      <c r="AY28" s="11"/>
      <c r="AZ28" s="11"/>
      <c r="BA28" s="11"/>
      <c r="BB28" s="11"/>
      <c r="BC28" s="11"/>
      <c r="BD28" s="11"/>
      <c r="BE28" s="11"/>
    </row>
    <row r="29" spans="1:57" s="22" customFormat="1" ht="18.75" customHeight="1" x14ac:dyDescent="0.25">
      <c r="A29" s="63"/>
      <c r="B29" s="11" t="s">
        <v>98</v>
      </c>
      <c r="C29" s="11" t="s">
        <v>25</v>
      </c>
      <c r="D29" s="11" t="s">
        <v>19</v>
      </c>
      <c r="E29" s="28">
        <f t="shared" si="44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33"/>
      <c r="W29" s="16"/>
      <c r="X29" s="16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33"/>
      <c r="AS29" s="25"/>
      <c r="AT29" s="11"/>
      <c r="AU29" s="11"/>
      <c r="AV29" s="36"/>
      <c r="AW29" s="11"/>
      <c r="AX29" s="11"/>
      <c r="AY29" s="11"/>
      <c r="AZ29" s="11"/>
      <c r="BA29" s="11"/>
      <c r="BB29" s="11"/>
      <c r="BC29" s="11"/>
      <c r="BD29" s="11"/>
      <c r="BE29" s="11"/>
    </row>
    <row r="30" spans="1:57" s="22" customFormat="1" ht="21" customHeight="1" x14ac:dyDescent="0.25">
      <c r="A30" s="63"/>
      <c r="B30" s="11" t="s">
        <v>99</v>
      </c>
      <c r="C30" s="11" t="s">
        <v>23</v>
      </c>
      <c r="D30" s="11" t="s">
        <v>19</v>
      </c>
      <c r="E30" s="28">
        <f t="shared" si="44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33"/>
      <c r="W30" s="16"/>
      <c r="X30" s="16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33"/>
      <c r="AS30" s="25"/>
      <c r="AT30" s="11"/>
      <c r="AU30" s="11"/>
      <c r="AV30" s="36"/>
      <c r="AW30" s="11"/>
      <c r="AX30" s="11"/>
      <c r="AY30" s="11"/>
      <c r="AZ30" s="11"/>
      <c r="BA30" s="11"/>
      <c r="BB30" s="11"/>
      <c r="BC30" s="11"/>
      <c r="BD30" s="11"/>
      <c r="BE30" s="11"/>
    </row>
    <row r="31" spans="1:57" s="22" customFormat="1" ht="20.25" customHeight="1" x14ac:dyDescent="0.25">
      <c r="A31" s="63"/>
      <c r="B31" s="11" t="s">
        <v>100</v>
      </c>
      <c r="C31" s="11" t="s">
        <v>101</v>
      </c>
      <c r="D31" s="11" t="s">
        <v>19</v>
      </c>
      <c r="E31" s="28">
        <f t="shared" si="44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33"/>
      <c r="W31" s="16"/>
      <c r="X31" s="16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33"/>
      <c r="AS31" s="25"/>
      <c r="AT31" s="11"/>
      <c r="AU31" s="11"/>
      <c r="AV31" s="36"/>
      <c r="AW31" s="11"/>
      <c r="AX31" s="11"/>
      <c r="AY31" s="11"/>
      <c r="AZ31" s="11"/>
      <c r="BA31" s="11"/>
      <c r="BB31" s="11"/>
      <c r="BC31" s="11"/>
      <c r="BD31" s="11"/>
      <c r="BE31" s="11"/>
    </row>
    <row r="32" spans="1:57" s="45" customFormat="1" ht="39.75" customHeight="1" x14ac:dyDescent="0.25">
      <c r="A32" s="63"/>
      <c r="B32" s="40" t="s">
        <v>102</v>
      </c>
      <c r="C32" s="40" t="s">
        <v>103</v>
      </c>
      <c r="D32" s="40"/>
      <c r="E32" s="27">
        <f>SUM(E33:E34)</f>
        <v>0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1"/>
      <c r="AT32" s="40"/>
      <c r="AU32" s="40"/>
      <c r="AV32" s="41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s="22" customFormat="1" ht="26.45" customHeight="1" x14ac:dyDescent="0.25">
      <c r="A33" s="63"/>
      <c r="B33" s="11" t="s">
        <v>104</v>
      </c>
      <c r="C33" s="11" t="s">
        <v>61</v>
      </c>
      <c r="D33" s="11" t="s">
        <v>19</v>
      </c>
      <c r="E33" s="28">
        <f>SUM(F33:BE33)</f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3"/>
      <c r="W33" s="16"/>
      <c r="X33" s="16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33"/>
      <c r="AS33" s="25"/>
      <c r="AT33" s="11"/>
      <c r="AU33" s="11"/>
      <c r="AV33" s="36"/>
      <c r="AW33" s="11"/>
      <c r="AX33" s="11"/>
      <c r="AY33" s="11"/>
      <c r="AZ33" s="11"/>
      <c r="BA33" s="11"/>
      <c r="BB33" s="11"/>
      <c r="BC33" s="11"/>
      <c r="BD33" s="11"/>
      <c r="BE33" s="11"/>
    </row>
    <row r="34" spans="1:57" s="22" customFormat="1" ht="20.25" customHeight="1" x14ac:dyDescent="0.25">
      <c r="A34" s="63"/>
      <c r="B34" s="11" t="s">
        <v>105</v>
      </c>
      <c r="C34" s="11" t="s">
        <v>84</v>
      </c>
      <c r="D34" s="11" t="s">
        <v>19</v>
      </c>
      <c r="E34" s="28">
        <f>SUM(F34:BE34)</f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33"/>
      <c r="W34" s="16"/>
      <c r="X34" s="16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33"/>
      <c r="AS34" s="25"/>
      <c r="AT34" s="11"/>
      <c r="AU34" s="11"/>
      <c r="AV34" s="36"/>
      <c r="AW34" s="11"/>
      <c r="AX34" s="11"/>
      <c r="AY34" s="11"/>
      <c r="AZ34" s="11"/>
      <c r="BA34" s="11"/>
      <c r="BB34" s="11"/>
      <c r="BC34" s="11"/>
      <c r="BD34" s="11"/>
      <c r="BE34" s="11"/>
    </row>
    <row r="35" spans="1:57" s="47" customFormat="1" ht="26.45" customHeight="1" x14ac:dyDescent="0.25">
      <c r="A35" s="63"/>
      <c r="B35" s="46" t="s">
        <v>106</v>
      </c>
      <c r="C35" s="46" t="s">
        <v>107</v>
      </c>
      <c r="E35" s="46">
        <f>D36+D51</f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s="45" customFormat="1" ht="33" customHeight="1" x14ac:dyDescent="0.25">
      <c r="A36" s="63"/>
      <c r="B36" s="41" t="s">
        <v>32</v>
      </c>
      <c r="C36" s="41" t="s">
        <v>108</v>
      </c>
      <c r="D36" s="27">
        <f>SUM(D37:D39)</f>
        <v>0</v>
      </c>
      <c r="E36" s="27">
        <f>SUM(E37:E47)</f>
        <v>0</v>
      </c>
      <c r="F36" s="40">
        <f t="shared" ref="F36:AJ36" si="50">SUM(F37:F46)</f>
        <v>0</v>
      </c>
      <c r="G36" s="40">
        <f t="shared" si="50"/>
        <v>0</v>
      </c>
      <c r="H36" s="40">
        <f t="shared" si="50"/>
        <v>0</v>
      </c>
      <c r="I36" s="40">
        <f t="shared" si="50"/>
        <v>0</v>
      </c>
      <c r="J36" s="40">
        <f t="shared" si="50"/>
        <v>0</v>
      </c>
      <c r="K36" s="40">
        <f t="shared" si="50"/>
        <v>0</v>
      </c>
      <c r="L36" s="40">
        <f t="shared" si="50"/>
        <v>0</v>
      </c>
      <c r="M36" s="40">
        <f t="shared" si="50"/>
        <v>0</v>
      </c>
      <c r="N36" s="40">
        <f t="shared" si="50"/>
        <v>0</v>
      </c>
      <c r="O36" s="40">
        <f t="shared" si="50"/>
        <v>0</v>
      </c>
      <c r="P36" s="40">
        <f t="shared" si="50"/>
        <v>0</v>
      </c>
      <c r="Q36" s="40">
        <f t="shared" si="50"/>
        <v>0</v>
      </c>
      <c r="R36" s="40">
        <f t="shared" si="50"/>
        <v>0</v>
      </c>
      <c r="S36" s="40">
        <f t="shared" si="50"/>
        <v>0</v>
      </c>
      <c r="T36" s="40">
        <f t="shared" si="50"/>
        <v>0</v>
      </c>
      <c r="U36" s="40">
        <f t="shared" si="50"/>
        <v>0</v>
      </c>
      <c r="V36" s="40">
        <f t="shared" si="50"/>
        <v>0</v>
      </c>
      <c r="W36" s="40">
        <f t="shared" si="50"/>
        <v>0</v>
      </c>
      <c r="X36" s="40">
        <f t="shared" si="50"/>
        <v>0</v>
      </c>
      <c r="Y36" s="40">
        <f t="shared" si="50"/>
        <v>0</v>
      </c>
      <c r="Z36" s="40">
        <f t="shared" si="50"/>
        <v>0</v>
      </c>
      <c r="AA36" s="40">
        <f t="shared" si="50"/>
        <v>0</v>
      </c>
      <c r="AB36" s="40">
        <f t="shared" si="50"/>
        <v>0</v>
      </c>
      <c r="AC36" s="40">
        <f t="shared" si="50"/>
        <v>0</v>
      </c>
      <c r="AD36" s="40">
        <f t="shared" si="50"/>
        <v>0</v>
      </c>
      <c r="AE36" s="40">
        <f t="shared" si="50"/>
        <v>0</v>
      </c>
      <c r="AF36" s="40"/>
      <c r="AG36" s="40">
        <f t="shared" si="50"/>
        <v>0</v>
      </c>
      <c r="AH36" s="40">
        <f t="shared" si="50"/>
        <v>0</v>
      </c>
      <c r="AI36" s="40">
        <f t="shared" si="50"/>
        <v>0</v>
      </c>
      <c r="AJ36" s="40">
        <f t="shared" si="50"/>
        <v>0</v>
      </c>
      <c r="AK36" s="40">
        <f t="shared" ref="AK36:BE36" si="51">SUM(AK37:AK46)</f>
        <v>0</v>
      </c>
      <c r="AL36" s="40">
        <f t="shared" si="51"/>
        <v>0</v>
      </c>
      <c r="AM36" s="40">
        <f t="shared" si="51"/>
        <v>0</v>
      </c>
      <c r="AN36" s="40">
        <f t="shared" si="51"/>
        <v>0</v>
      </c>
      <c r="AO36" s="40">
        <f t="shared" si="51"/>
        <v>0</v>
      </c>
      <c r="AP36" s="40">
        <f t="shared" si="51"/>
        <v>0</v>
      </c>
      <c r="AQ36" s="40">
        <f t="shared" si="51"/>
        <v>0</v>
      </c>
      <c r="AR36" s="40">
        <f t="shared" si="51"/>
        <v>0</v>
      </c>
      <c r="AS36" s="40">
        <f t="shared" si="51"/>
        <v>0</v>
      </c>
      <c r="AT36" s="40">
        <f t="shared" si="51"/>
        <v>0</v>
      </c>
      <c r="AU36" s="40">
        <f t="shared" si="51"/>
        <v>0</v>
      </c>
      <c r="AV36" s="40">
        <f t="shared" si="51"/>
        <v>0</v>
      </c>
      <c r="AW36" s="40">
        <f t="shared" si="51"/>
        <v>0</v>
      </c>
      <c r="AX36" s="40">
        <f t="shared" si="51"/>
        <v>0</v>
      </c>
      <c r="AY36" s="40">
        <f t="shared" si="51"/>
        <v>0</v>
      </c>
      <c r="AZ36" s="40">
        <f t="shared" si="51"/>
        <v>0</v>
      </c>
      <c r="BA36" s="40">
        <f t="shared" si="51"/>
        <v>0</v>
      </c>
      <c r="BB36" s="40">
        <f t="shared" si="51"/>
        <v>0</v>
      </c>
      <c r="BC36" s="40">
        <f t="shared" si="51"/>
        <v>0</v>
      </c>
      <c r="BD36" s="40">
        <f t="shared" si="51"/>
        <v>0</v>
      </c>
      <c r="BE36" s="40">
        <f t="shared" si="51"/>
        <v>0</v>
      </c>
    </row>
    <row r="37" spans="1:57" s="22" customFormat="1" ht="30.6" customHeight="1" x14ac:dyDescent="0.25">
      <c r="A37" s="63"/>
      <c r="B37" s="11" t="s">
        <v>33</v>
      </c>
      <c r="C37" s="11" t="s">
        <v>109</v>
      </c>
      <c r="D37" s="11" t="s">
        <v>19</v>
      </c>
      <c r="E37" s="28">
        <f>SUM(F37:BE37)</f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33"/>
      <c r="W37" s="17"/>
      <c r="X37" s="17"/>
      <c r="Y37" s="16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33"/>
      <c r="AS37" s="25"/>
      <c r="AT37" s="11"/>
      <c r="AU37" s="11"/>
      <c r="AV37" s="36"/>
      <c r="AW37" s="11"/>
      <c r="AX37" s="11"/>
      <c r="AY37" s="11"/>
      <c r="AZ37" s="11"/>
      <c r="BA37" s="11"/>
      <c r="BB37" s="11"/>
      <c r="BC37" s="11"/>
      <c r="BD37" s="11"/>
      <c r="BE37" s="11"/>
    </row>
    <row r="38" spans="1:57" s="22" customFormat="1" ht="27.6" customHeight="1" x14ac:dyDescent="0.25">
      <c r="A38" s="63"/>
      <c r="B38" s="11" t="s">
        <v>34</v>
      </c>
      <c r="C38" s="11" t="s">
        <v>110</v>
      </c>
      <c r="D38" s="11" t="s">
        <v>19</v>
      </c>
      <c r="E38" s="28">
        <f t="shared" ref="E38:E50" si="52">SUM(F38:BE38)</f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33"/>
      <c r="W38" s="17"/>
      <c r="X38" s="17"/>
      <c r="Y38" s="16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33"/>
      <c r="AS38" s="25"/>
      <c r="AT38" s="11"/>
      <c r="AU38" s="11"/>
      <c r="AV38" s="36"/>
      <c r="AW38" s="11"/>
      <c r="AX38" s="11"/>
      <c r="AY38" s="11"/>
      <c r="AZ38" s="11"/>
      <c r="BA38" s="11"/>
      <c r="BB38" s="11"/>
      <c r="BC38" s="11"/>
      <c r="BD38" s="11"/>
      <c r="BE38" s="11"/>
    </row>
    <row r="39" spans="1:57" s="22" customFormat="1" ht="27.6" customHeight="1" x14ac:dyDescent="0.25">
      <c r="A39" s="63"/>
      <c r="B39" s="11" t="s">
        <v>35</v>
      </c>
      <c r="C39" s="39" t="s">
        <v>77</v>
      </c>
      <c r="D39" s="16" t="s">
        <v>19</v>
      </c>
      <c r="E39" s="28">
        <f t="shared" si="52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33"/>
      <c r="W39" s="17"/>
      <c r="X39" s="17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33"/>
      <c r="AS39" s="17"/>
      <c r="AT39" s="16"/>
      <c r="AU39" s="16"/>
      <c r="AV39" s="3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s="22" customFormat="1" ht="27.6" customHeight="1" x14ac:dyDescent="0.25">
      <c r="A40" s="63"/>
      <c r="B40" s="11" t="s">
        <v>36</v>
      </c>
      <c r="C40" s="39" t="s">
        <v>111</v>
      </c>
      <c r="D40" s="16" t="s">
        <v>19</v>
      </c>
      <c r="E40" s="28">
        <f t="shared" si="52"/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33"/>
      <c r="W40" s="17"/>
      <c r="X40" s="17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33"/>
      <c r="AS40" s="17"/>
      <c r="AT40" s="16"/>
      <c r="AU40" s="16"/>
      <c r="AV40" s="3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s="22" customFormat="1" ht="29.45" customHeight="1" x14ac:dyDescent="0.25">
      <c r="A41" s="63"/>
      <c r="B41" s="11" t="s">
        <v>63</v>
      </c>
      <c r="C41" s="11" t="s">
        <v>78</v>
      </c>
      <c r="D41" s="11" t="s">
        <v>19</v>
      </c>
      <c r="E41" s="28">
        <f t="shared" si="52"/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33"/>
      <c r="W41" s="17"/>
      <c r="X41" s="17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33"/>
      <c r="AS41" s="17"/>
      <c r="AT41" s="16"/>
      <c r="AU41" s="16"/>
      <c r="AV41" s="3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s="22" customFormat="1" ht="37.5" customHeight="1" x14ac:dyDescent="0.25">
      <c r="A42" s="63"/>
      <c r="B42" s="11" t="s">
        <v>64</v>
      </c>
      <c r="C42" s="11" t="s">
        <v>112</v>
      </c>
      <c r="D42" s="11" t="s">
        <v>19</v>
      </c>
      <c r="E42" s="28">
        <f t="shared" si="52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33"/>
      <c r="W42" s="17"/>
      <c r="X42" s="17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33"/>
      <c r="AS42" s="16"/>
      <c r="AT42" s="16"/>
      <c r="AU42" s="16"/>
      <c r="AV42" s="33"/>
      <c r="AW42" s="11"/>
      <c r="AX42" s="11"/>
      <c r="AY42" s="11"/>
      <c r="AZ42" s="11"/>
      <c r="BA42" s="11"/>
      <c r="BB42" s="11"/>
      <c r="BC42" s="11"/>
      <c r="BD42" s="11"/>
      <c r="BE42" s="11"/>
    </row>
    <row r="43" spans="1:57" s="22" customFormat="1" ht="24" customHeight="1" x14ac:dyDescent="0.25">
      <c r="A43" s="63"/>
      <c r="B43" s="11" t="s">
        <v>64</v>
      </c>
      <c r="C43" s="11" t="s">
        <v>79</v>
      </c>
      <c r="D43" s="11" t="s">
        <v>19</v>
      </c>
      <c r="E43" s="28">
        <f t="shared" si="52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33"/>
      <c r="W43" s="17"/>
      <c r="X43" s="17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33"/>
      <c r="AS43" s="16"/>
      <c r="AT43" s="16"/>
      <c r="AU43" s="16"/>
      <c r="AV43" s="33"/>
      <c r="AW43" s="11"/>
      <c r="AX43" s="11"/>
      <c r="AY43" s="11"/>
      <c r="AZ43" s="11"/>
      <c r="BA43" s="11"/>
      <c r="BB43" s="11"/>
      <c r="BC43" s="11"/>
      <c r="BD43" s="11"/>
      <c r="BE43" s="11"/>
    </row>
    <row r="44" spans="1:57" s="22" customFormat="1" ht="24" customHeight="1" x14ac:dyDescent="0.25">
      <c r="A44" s="63"/>
      <c r="B44" s="11" t="s">
        <v>80</v>
      </c>
      <c r="C44" s="11" t="s">
        <v>113</v>
      </c>
      <c r="D44" s="11" t="s">
        <v>19</v>
      </c>
      <c r="E44" s="28">
        <f t="shared" si="52"/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33"/>
      <c r="W44" s="17"/>
      <c r="X44" s="17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33"/>
      <c r="AS44" s="16"/>
      <c r="AT44" s="16"/>
      <c r="AU44" s="16"/>
      <c r="AV44" s="33"/>
      <c r="AW44" s="11"/>
      <c r="AX44" s="11"/>
      <c r="AY44" s="11"/>
      <c r="AZ44" s="11"/>
      <c r="BA44" s="11"/>
      <c r="BB44" s="11"/>
      <c r="BC44" s="11"/>
      <c r="BD44" s="11"/>
      <c r="BE44" s="11"/>
    </row>
    <row r="45" spans="1:57" s="22" customFormat="1" ht="24" customHeight="1" x14ac:dyDescent="0.25">
      <c r="A45" s="63"/>
      <c r="B45" s="11" t="s">
        <v>114</v>
      </c>
      <c r="C45" s="11" t="s">
        <v>79</v>
      </c>
      <c r="D45" s="11" t="s">
        <v>19</v>
      </c>
      <c r="E45" s="28">
        <f t="shared" si="52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33"/>
      <c r="W45" s="17"/>
      <c r="X45" s="17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33"/>
      <c r="AS45" s="16"/>
      <c r="AT45" s="16"/>
      <c r="AU45" s="16"/>
      <c r="AV45" s="33"/>
      <c r="AW45" s="11"/>
      <c r="AX45" s="11"/>
      <c r="AY45" s="11"/>
      <c r="AZ45" s="11"/>
      <c r="BA45" s="11"/>
      <c r="BB45" s="11"/>
      <c r="BC45" s="11"/>
      <c r="BD45" s="11"/>
      <c r="BE45" s="11"/>
    </row>
    <row r="46" spans="1:57" s="22" customFormat="1" ht="24" x14ac:dyDescent="0.25">
      <c r="A46" s="63"/>
      <c r="B46" s="11" t="s">
        <v>115</v>
      </c>
      <c r="C46" s="11" t="s">
        <v>37</v>
      </c>
      <c r="D46" s="11" t="s">
        <v>19</v>
      </c>
      <c r="E46" s="28">
        <f t="shared" si="52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33"/>
      <c r="W46" s="17"/>
      <c r="X46" s="17"/>
      <c r="Y46" s="16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33"/>
      <c r="AS46" s="25"/>
      <c r="AT46" s="11"/>
      <c r="AU46" s="11"/>
      <c r="AV46" s="36"/>
      <c r="AW46" s="11"/>
      <c r="AX46" s="11"/>
      <c r="AY46" s="11"/>
      <c r="AZ46" s="11"/>
      <c r="BA46" s="11"/>
      <c r="BB46" s="11"/>
      <c r="BC46" s="11"/>
      <c r="BD46" s="11"/>
      <c r="BE46" s="11"/>
    </row>
    <row r="47" spans="1:57" s="48" customFormat="1" x14ac:dyDescent="0.25">
      <c r="A47" s="63"/>
      <c r="B47" s="33"/>
      <c r="C47" s="33" t="s">
        <v>116</v>
      </c>
      <c r="D47" s="33"/>
      <c r="E47" s="35">
        <f>SUM(E48:E50)</f>
        <v>0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6"/>
      <c r="X47" s="36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6"/>
      <c r="AT47" s="33"/>
      <c r="AU47" s="33"/>
      <c r="AV47" s="36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57" s="22" customFormat="1" ht="24" x14ac:dyDescent="0.25">
      <c r="A48" s="63"/>
      <c r="B48" s="11" t="s">
        <v>117</v>
      </c>
      <c r="C48" s="11" t="s">
        <v>118</v>
      </c>
      <c r="D48" s="11" t="s">
        <v>19</v>
      </c>
      <c r="E48" s="28">
        <f t="shared" si="52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33"/>
      <c r="W48" s="17"/>
      <c r="X48" s="17"/>
      <c r="Y48" s="16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33"/>
      <c r="AS48" s="25"/>
      <c r="AT48" s="11"/>
      <c r="AU48" s="11"/>
      <c r="AV48" s="36"/>
      <c r="AW48" s="11"/>
      <c r="AX48" s="11"/>
      <c r="AY48" s="11"/>
      <c r="AZ48" s="11"/>
      <c r="BA48" s="11"/>
      <c r="BB48" s="11"/>
      <c r="BC48" s="11"/>
      <c r="BD48" s="11"/>
      <c r="BE48" s="11"/>
    </row>
    <row r="49" spans="1:57" s="22" customFormat="1" x14ac:dyDescent="0.25">
      <c r="A49" s="63"/>
      <c r="B49" s="11" t="s">
        <v>119</v>
      </c>
      <c r="C49" s="11" t="s">
        <v>76</v>
      </c>
      <c r="D49" s="11" t="s">
        <v>19</v>
      </c>
      <c r="E49" s="28">
        <f t="shared" si="52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33"/>
      <c r="W49" s="17"/>
      <c r="X49" s="17"/>
      <c r="Y49" s="16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33"/>
      <c r="AS49" s="25"/>
      <c r="AT49" s="11"/>
      <c r="AU49" s="11"/>
      <c r="AV49" s="36"/>
      <c r="AW49" s="11"/>
      <c r="AX49" s="11"/>
      <c r="AY49" s="11"/>
      <c r="AZ49" s="11"/>
      <c r="BA49" s="11"/>
      <c r="BB49" s="11"/>
      <c r="BC49" s="11"/>
      <c r="BD49" s="11"/>
      <c r="BE49" s="11"/>
    </row>
    <row r="50" spans="1:57" s="22" customFormat="1" ht="48" x14ac:dyDescent="0.25">
      <c r="A50" s="63"/>
      <c r="B50" s="11" t="s">
        <v>120</v>
      </c>
      <c r="C50" s="11" t="s">
        <v>121</v>
      </c>
      <c r="D50" s="11" t="s">
        <v>19</v>
      </c>
      <c r="E50" s="28">
        <f t="shared" si="52"/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33"/>
      <c r="W50" s="17"/>
      <c r="X50" s="17"/>
      <c r="Y50" s="16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33"/>
      <c r="AS50" s="25"/>
      <c r="AT50" s="11"/>
      <c r="AU50" s="11"/>
      <c r="AV50" s="36"/>
      <c r="AW50" s="11"/>
      <c r="AX50" s="11"/>
      <c r="AY50" s="11"/>
      <c r="AZ50" s="11"/>
      <c r="BA50" s="11"/>
      <c r="BB50" s="11"/>
      <c r="BC50" s="11"/>
      <c r="BD50" s="11"/>
      <c r="BE50" s="11"/>
    </row>
    <row r="51" spans="1:57" s="22" customFormat="1" ht="27.6" customHeight="1" x14ac:dyDescent="0.25">
      <c r="A51" s="63"/>
      <c r="B51" s="12" t="s">
        <v>38</v>
      </c>
      <c r="C51" s="12" t="s">
        <v>39</v>
      </c>
      <c r="D51" s="13"/>
      <c r="E51" s="26">
        <f>E52+E59+E63+E67</f>
        <v>0</v>
      </c>
      <c r="F51" s="26">
        <f t="shared" ref="F51:AK51" si="53">F52+F59</f>
        <v>0</v>
      </c>
      <c r="G51" s="26">
        <f t="shared" si="53"/>
        <v>0</v>
      </c>
      <c r="H51" s="26">
        <f t="shared" si="53"/>
        <v>0</v>
      </c>
      <c r="I51" s="26">
        <f t="shared" si="53"/>
        <v>0</v>
      </c>
      <c r="J51" s="26">
        <f t="shared" si="53"/>
        <v>0</v>
      </c>
      <c r="K51" s="26">
        <f t="shared" si="53"/>
        <v>0</v>
      </c>
      <c r="L51" s="26">
        <f t="shared" si="53"/>
        <v>0</v>
      </c>
      <c r="M51" s="26">
        <f t="shared" si="53"/>
        <v>0</v>
      </c>
      <c r="N51" s="26">
        <f t="shared" si="53"/>
        <v>0</v>
      </c>
      <c r="O51" s="26">
        <f t="shared" si="53"/>
        <v>0</v>
      </c>
      <c r="P51" s="26">
        <f t="shared" si="53"/>
        <v>0</v>
      </c>
      <c r="Q51" s="26">
        <f t="shared" si="53"/>
        <v>0</v>
      </c>
      <c r="R51" s="26">
        <f t="shared" si="53"/>
        <v>0</v>
      </c>
      <c r="S51" s="26">
        <f t="shared" si="53"/>
        <v>0</v>
      </c>
      <c r="T51" s="26">
        <f t="shared" si="53"/>
        <v>0</v>
      </c>
      <c r="U51" s="26">
        <f t="shared" si="53"/>
        <v>0</v>
      </c>
      <c r="V51" s="26">
        <f t="shared" si="53"/>
        <v>0</v>
      </c>
      <c r="W51" s="26">
        <f t="shared" si="53"/>
        <v>0</v>
      </c>
      <c r="X51" s="26">
        <f t="shared" si="53"/>
        <v>0</v>
      </c>
      <c r="Y51" s="26">
        <f t="shared" si="53"/>
        <v>0</v>
      </c>
      <c r="Z51" s="26">
        <f t="shared" si="53"/>
        <v>0</v>
      </c>
      <c r="AA51" s="26">
        <f t="shared" si="53"/>
        <v>0</v>
      </c>
      <c r="AB51" s="26">
        <f t="shared" si="53"/>
        <v>0</v>
      </c>
      <c r="AC51" s="26">
        <f t="shared" si="53"/>
        <v>0</v>
      </c>
      <c r="AD51" s="26">
        <f t="shared" si="53"/>
        <v>0</v>
      </c>
      <c r="AE51" s="26">
        <f t="shared" si="53"/>
        <v>0</v>
      </c>
      <c r="AF51" s="26">
        <f t="shared" si="53"/>
        <v>0</v>
      </c>
      <c r="AG51" s="26">
        <f t="shared" si="53"/>
        <v>0</v>
      </c>
      <c r="AH51" s="26">
        <f t="shared" si="53"/>
        <v>0</v>
      </c>
      <c r="AI51" s="26">
        <f t="shared" si="53"/>
        <v>0</v>
      </c>
      <c r="AJ51" s="26">
        <f t="shared" si="53"/>
        <v>0</v>
      </c>
      <c r="AK51" s="26">
        <f t="shared" si="53"/>
        <v>0</v>
      </c>
      <c r="AL51" s="26">
        <f t="shared" ref="AL51:BQ51" si="54">AL52+AL59</f>
        <v>0</v>
      </c>
      <c r="AM51" s="26">
        <f t="shared" si="54"/>
        <v>0</v>
      </c>
      <c r="AN51" s="26">
        <f t="shared" si="54"/>
        <v>0</v>
      </c>
      <c r="AO51" s="26">
        <f t="shared" si="54"/>
        <v>0</v>
      </c>
      <c r="AP51" s="26">
        <f t="shared" si="54"/>
        <v>0</v>
      </c>
      <c r="AQ51" s="26">
        <f t="shared" si="54"/>
        <v>0</v>
      </c>
      <c r="AR51" s="35">
        <f t="shared" si="54"/>
        <v>0</v>
      </c>
      <c r="AS51" s="26">
        <f t="shared" si="54"/>
        <v>0</v>
      </c>
      <c r="AT51" s="26">
        <f t="shared" si="54"/>
        <v>0</v>
      </c>
      <c r="AU51" s="26">
        <f t="shared" si="54"/>
        <v>0</v>
      </c>
      <c r="AV51" s="35">
        <f t="shared" si="54"/>
        <v>0</v>
      </c>
      <c r="AW51" s="26">
        <f t="shared" si="54"/>
        <v>0</v>
      </c>
      <c r="AX51" s="26">
        <f t="shared" si="54"/>
        <v>0</v>
      </c>
      <c r="AY51" s="26">
        <f t="shared" si="54"/>
        <v>0</v>
      </c>
      <c r="AZ51" s="26">
        <f t="shared" si="54"/>
        <v>0</v>
      </c>
      <c r="BA51" s="26">
        <f t="shared" si="54"/>
        <v>0</v>
      </c>
      <c r="BB51" s="26">
        <f t="shared" si="54"/>
        <v>0</v>
      </c>
      <c r="BC51" s="26">
        <f t="shared" si="54"/>
        <v>0</v>
      </c>
      <c r="BD51" s="26">
        <f t="shared" si="54"/>
        <v>0</v>
      </c>
      <c r="BE51" s="26">
        <f t="shared" si="54"/>
        <v>0</v>
      </c>
    </row>
    <row r="52" spans="1:57" s="22" customFormat="1" ht="48" x14ac:dyDescent="0.25">
      <c r="A52" s="63"/>
      <c r="B52" s="29" t="s">
        <v>40</v>
      </c>
      <c r="C52" s="29" t="s">
        <v>122</v>
      </c>
      <c r="D52" s="30"/>
      <c r="E52" s="30">
        <f t="shared" ref="E52:AJ52" si="55">SUM(E53:E58)</f>
        <v>0</v>
      </c>
      <c r="F52" s="30">
        <f t="shared" si="55"/>
        <v>0</v>
      </c>
      <c r="G52" s="30">
        <f t="shared" si="55"/>
        <v>0</v>
      </c>
      <c r="H52" s="30">
        <f t="shared" si="55"/>
        <v>0</v>
      </c>
      <c r="I52" s="30">
        <f t="shared" si="55"/>
        <v>0</v>
      </c>
      <c r="J52" s="30">
        <f t="shared" si="55"/>
        <v>0</v>
      </c>
      <c r="K52" s="30">
        <f t="shared" si="55"/>
        <v>0</v>
      </c>
      <c r="L52" s="30">
        <f t="shared" si="55"/>
        <v>0</v>
      </c>
      <c r="M52" s="30">
        <f t="shared" si="55"/>
        <v>0</v>
      </c>
      <c r="N52" s="30">
        <f t="shared" si="55"/>
        <v>0</v>
      </c>
      <c r="O52" s="30">
        <f t="shared" si="55"/>
        <v>0</v>
      </c>
      <c r="P52" s="30">
        <f t="shared" si="55"/>
        <v>0</v>
      </c>
      <c r="Q52" s="30">
        <f t="shared" si="55"/>
        <v>0</v>
      </c>
      <c r="R52" s="30">
        <f t="shared" si="55"/>
        <v>0</v>
      </c>
      <c r="S52" s="30">
        <f t="shared" si="55"/>
        <v>0</v>
      </c>
      <c r="T52" s="30">
        <f t="shared" si="55"/>
        <v>0</v>
      </c>
      <c r="U52" s="30">
        <f t="shared" si="55"/>
        <v>0</v>
      </c>
      <c r="V52" s="33">
        <f t="shared" si="55"/>
        <v>0</v>
      </c>
      <c r="W52" s="30">
        <f t="shared" si="55"/>
        <v>0</v>
      </c>
      <c r="X52" s="30">
        <f t="shared" si="55"/>
        <v>0</v>
      </c>
      <c r="Y52" s="30">
        <f t="shared" si="55"/>
        <v>0</v>
      </c>
      <c r="Z52" s="30">
        <f t="shared" si="55"/>
        <v>0</v>
      </c>
      <c r="AA52" s="30">
        <f t="shared" si="55"/>
        <v>0</v>
      </c>
      <c r="AB52" s="30">
        <f t="shared" si="55"/>
        <v>0</v>
      </c>
      <c r="AC52" s="30">
        <f t="shared" si="55"/>
        <v>0</v>
      </c>
      <c r="AD52" s="30">
        <f t="shared" si="55"/>
        <v>0</v>
      </c>
      <c r="AE52" s="30">
        <f t="shared" si="55"/>
        <v>0</v>
      </c>
      <c r="AF52" s="30">
        <f t="shared" si="55"/>
        <v>0</v>
      </c>
      <c r="AG52" s="30">
        <f t="shared" si="55"/>
        <v>0</v>
      </c>
      <c r="AH52" s="30">
        <f t="shared" si="55"/>
        <v>0</v>
      </c>
      <c r="AI52" s="30">
        <f t="shared" si="55"/>
        <v>0</v>
      </c>
      <c r="AJ52" s="30">
        <f t="shared" si="55"/>
        <v>0</v>
      </c>
      <c r="AK52" s="30">
        <f t="shared" ref="AK52:BE52" si="56">SUM(AK53:AK58)</f>
        <v>0</v>
      </c>
      <c r="AL52" s="30">
        <f t="shared" si="56"/>
        <v>0</v>
      </c>
      <c r="AM52" s="30">
        <f t="shared" si="56"/>
        <v>0</v>
      </c>
      <c r="AN52" s="30">
        <f t="shared" si="56"/>
        <v>0</v>
      </c>
      <c r="AO52" s="30">
        <f t="shared" si="56"/>
        <v>0</v>
      </c>
      <c r="AP52" s="30">
        <f t="shared" si="56"/>
        <v>0</v>
      </c>
      <c r="AQ52" s="30">
        <f t="shared" si="56"/>
        <v>0</v>
      </c>
      <c r="AR52" s="33">
        <f t="shared" si="56"/>
        <v>0</v>
      </c>
      <c r="AS52" s="30">
        <f>SUM(AS53:AS58)</f>
        <v>0</v>
      </c>
      <c r="AT52" s="30">
        <f t="shared" si="56"/>
        <v>0</v>
      </c>
      <c r="AU52" s="30">
        <f>SUM(AU53:AU58)</f>
        <v>0</v>
      </c>
      <c r="AV52" s="33">
        <f t="shared" si="56"/>
        <v>0</v>
      </c>
      <c r="AW52" s="30">
        <f t="shared" si="56"/>
        <v>0</v>
      </c>
      <c r="AX52" s="30">
        <f t="shared" si="56"/>
        <v>0</v>
      </c>
      <c r="AY52" s="30">
        <f t="shared" si="56"/>
        <v>0</v>
      </c>
      <c r="AZ52" s="30">
        <f t="shared" si="56"/>
        <v>0</v>
      </c>
      <c r="BA52" s="30">
        <f t="shared" si="56"/>
        <v>0</v>
      </c>
      <c r="BB52" s="30">
        <f t="shared" si="56"/>
        <v>0</v>
      </c>
      <c r="BC52" s="30">
        <f t="shared" si="56"/>
        <v>0</v>
      </c>
      <c r="BD52" s="30">
        <f t="shared" si="56"/>
        <v>0</v>
      </c>
      <c r="BE52" s="30">
        <f t="shared" si="56"/>
        <v>0</v>
      </c>
    </row>
    <row r="53" spans="1:57" s="22" customFormat="1" ht="36" x14ac:dyDescent="0.25">
      <c r="A53" s="63"/>
      <c r="B53" s="11" t="s">
        <v>74</v>
      </c>
      <c r="C53" s="39" t="s">
        <v>123</v>
      </c>
      <c r="D53" s="11" t="s">
        <v>19</v>
      </c>
      <c r="E53" s="28">
        <f t="shared" ref="E53:E71" si="57">SUM(F53:BE53)</f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33"/>
      <c r="X53" s="38"/>
      <c r="Y53" s="16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33"/>
      <c r="AS53" s="17"/>
      <c r="AT53" s="11"/>
      <c r="AU53" s="17"/>
      <c r="AV53" s="36"/>
      <c r="AW53" s="11"/>
      <c r="AX53" s="11"/>
      <c r="AY53" s="11"/>
      <c r="AZ53" s="11"/>
      <c r="BA53" s="11"/>
      <c r="BB53" s="11"/>
      <c r="BC53" s="11"/>
      <c r="BD53" s="11"/>
      <c r="BE53" s="11"/>
    </row>
    <row r="54" spans="1:57" s="22" customFormat="1" ht="48" x14ac:dyDescent="0.25">
      <c r="A54" s="63"/>
      <c r="B54" s="11" t="s">
        <v>124</v>
      </c>
      <c r="C54" s="39" t="s">
        <v>125</v>
      </c>
      <c r="D54" s="11" t="s">
        <v>19</v>
      </c>
      <c r="E54" s="2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33"/>
      <c r="X54" s="49"/>
      <c r="Y54" s="16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33"/>
      <c r="AS54" s="17"/>
      <c r="AT54" s="11"/>
      <c r="AU54" s="17"/>
      <c r="AV54" s="36"/>
      <c r="AW54" s="11"/>
      <c r="AX54" s="11"/>
      <c r="AY54" s="11"/>
      <c r="AZ54" s="11"/>
      <c r="BA54" s="11"/>
      <c r="BB54" s="11"/>
      <c r="BC54" s="11"/>
      <c r="BD54" s="11"/>
      <c r="BE54" s="11"/>
    </row>
    <row r="55" spans="1:57" s="48" customFormat="1" x14ac:dyDescent="0.25">
      <c r="A55" s="63"/>
      <c r="B55" s="33"/>
      <c r="C55" s="33" t="s">
        <v>116</v>
      </c>
      <c r="D55" s="33"/>
      <c r="E55" s="35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X55" s="50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6"/>
      <c r="AT55" s="33"/>
      <c r="AU55" s="36"/>
      <c r="AV55" s="36"/>
      <c r="AW55" s="33"/>
      <c r="AX55" s="33"/>
      <c r="AY55" s="33"/>
      <c r="AZ55" s="33"/>
      <c r="BA55" s="33"/>
      <c r="BB55" s="33"/>
      <c r="BC55" s="33"/>
      <c r="BD55" s="33"/>
      <c r="BE55" s="33"/>
    </row>
    <row r="56" spans="1:57" s="43" customFormat="1" ht="36" x14ac:dyDescent="0.25">
      <c r="A56" s="63"/>
      <c r="B56" s="39" t="s">
        <v>126</v>
      </c>
      <c r="C56" s="39" t="s">
        <v>127</v>
      </c>
      <c r="D56" s="11" t="s">
        <v>19</v>
      </c>
      <c r="E56" s="28">
        <f t="shared" si="57"/>
        <v>0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X56" s="51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42"/>
      <c r="AT56" s="39"/>
      <c r="AU56" s="42"/>
      <c r="AV56" s="42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2" customFormat="1" ht="30.6" customHeight="1" x14ac:dyDescent="0.25">
      <c r="A57" s="63"/>
      <c r="B57" s="11" t="s">
        <v>41</v>
      </c>
      <c r="C57" s="11" t="s">
        <v>42</v>
      </c>
      <c r="D57" s="11" t="s">
        <v>19</v>
      </c>
      <c r="E57" s="28">
        <f t="shared" si="57"/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33"/>
      <c r="W57" s="17"/>
      <c r="Y57" s="16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33"/>
      <c r="AS57" s="11"/>
      <c r="AT57" s="11"/>
      <c r="AU57" s="11"/>
      <c r="AV57" s="36"/>
      <c r="AW57" s="11"/>
      <c r="AX57" s="11"/>
      <c r="AY57" s="11"/>
      <c r="AZ57" s="11"/>
      <c r="BA57" s="11"/>
      <c r="BB57" s="11"/>
      <c r="BC57" s="11"/>
      <c r="BD57" s="11"/>
      <c r="BE57" s="11"/>
    </row>
    <row r="58" spans="1:57" s="22" customFormat="1" ht="31.9" customHeight="1" x14ac:dyDescent="0.25">
      <c r="A58" s="63"/>
      <c r="B58" s="11" t="s">
        <v>43</v>
      </c>
      <c r="C58" s="11" t="s">
        <v>44</v>
      </c>
      <c r="D58" s="11" t="s">
        <v>19</v>
      </c>
      <c r="E58" s="28">
        <f t="shared" si="57"/>
        <v>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33"/>
      <c r="W58" s="17"/>
      <c r="X58" s="17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33"/>
      <c r="AS58" s="11"/>
      <c r="AT58" s="11"/>
      <c r="AU58" s="11"/>
      <c r="AV58" s="36"/>
      <c r="AW58" s="11"/>
      <c r="AX58" s="11"/>
      <c r="AY58" s="11"/>
      <c r="AZ58" s="11"/>
      <c r="BA58" s="11"/>
      <c r="BB58" s="11"/>
      <c r="BC58" s="11"/>
      <c r="BD58" s="11"/>
      <c r="BE58" s="11"/>
    </row>
    <row r="59" spans="1:57" s="22" customFormat="1" ht="61.15" customHeight="1" x14ac:dyDescent="0.25">
      <c r="A59" s="63"/>
      <c r="B59" s="30" t="s">
        <v>45</v>
      </c>
      <c r="C59" s="30" t="s">
        <v>128</v>
      </c>
      <c r="D59" s="30"/>
      <c r="E59" s="31">
        <f t="shared" ref="E59:AJ59" si="58">SUM(E60:E62)</f>
        <v>0</v>
      </c>
      <c r="F59" s="30">
        <f t="shared" si="58"/>
        <v>0</v>
      </c>
      <c r="G59" s="30">
        <f t="shared" si="58"/>
        <v>0</v>
      </c>
      <c r="H59" s="30">
        <f t="shared" si="58"/>
        <v>0</v>
      </c>
      <c r="I59" s="30">
        <f t="shared" si="58"/>
        <v>0</v>
      </c>
      <c r="J59" s="30">
        <f t="shared" si="58"/>
        <v>0</v>
      </c>
      <c r="K59" s="30">
        <f t="shared" si="58"/>
        <v>0</v>
      </c>
      <c r="L59" s="30">
        <f t="shared" si="58"/>
        <v>0</v>
      </c>
      <c r="M59" s="30">
        <f t="shared" si="58"/>
        <v>0</v>
      </c>
      <c r="N59" s="30">
        <f t="shared" si="58"/>
        <v>0</v>
      </c>
      <c r="O59" s="30">
        <f t="shared" si="58"/>
        <v>0</v>
      </c>
      <c r="P59" s="30">
        <f t="shared" si="58"/>
        <v>0</v>
      </c>
      <c r="Q59" s="30">
        <f t="shared" si="58"/>
        <v>0</v>
      </c>
      <c r="R59" s="30">
        <f t="shared" si="58"/>
        <v>0</v>
      </c>
      <c r="S59" s="30">
        <f t="shared" si="58"/>
        <v>0</v>
      </c>
      <c r="T59" s="30">
        <f t="shared" si="58"/>
        <v>0</v>
      </c>
      <c r="U59" s="30">
        <f t="shared" si="58"/>
        <v>0</v>
      </c>
      <c r="V59" s="33">
        <f t="shared" si="58"/>
        <v>0</v>
      </c>
      <c r="W59" s="30">
        <f t="shared" si="58"/>
        <v>0</v>
      </c>
      <c r="X59" s="30">
        <f t="shared" si="58"/>
        <v>0</v>
      </c>
      <c r="Y59" s="30">
        <f t="shared" si="58"/>
        <v>0</v>
      </c>
      <c r="Z59" s="30">
        <f t="shared" si="58"/>
        <v>0</v>
      </c>
      <c r="AA59" s="30">
        <f t="shared" si="58"/>
        <v>0</v>
      </c>
      <c r="AB59" s="30">
        <f t="shared" si="58"/>
        <v>0</v>
      </c>
      <c r="AC59" s="30">
        <f t="shared" si="58"/>
        <v>0</v>
      </c>
      <c r="AD59" s="30">
        <f t="shared" si="58"/>
        <v>0</v>
      </c>
      <c r="AE59" s="30">
        <f t="shared" si="58"/>
        <v>0</v>
      </c>
      <c r="AF59" s="30">
        <f t="shared" si="58"/>
        <v>0</v>
      </c>
      <c r="AG59" s="30">
        <f t="shared" si="58"/>
        <v>0</v>
      </c>
      <c r="AH59" s="30">
        <f t="shared" si="58"/>
        <v>0</v>
      </c>
      <c r="AI59" s="30">
        <f t="shared" si="58"/>
        <v>0</v>
      </c>
      <c r="AJ59" s="30">
        <f t="shared" si="58"/>
        <v>0</v>
      </c>
      <c r="AK59" s="30">
        <f t="shared" ref="AK59:BE59" si="59">SUM(AK60:AK62)</f>
        <v>0</v>
      </c>
      <c r="AL59" s="30">
        <f t="shared" si="59"/>
        <v>0</v>
      </c>
      <c r="AM59" s="30">
        <f t="shared" si="59"/>
        <v>0</v>
      </c>
      <c r="AN59" s="30">
        <f t="shared" si="59"/>
        <v>0</v>
      </c>
      <c r="AO59" s="30">
        <f t="shared" si="59"/>
        <v>0</v>
      </c>
      <c r="AP59" s="30">
        <f t="shared" si="59"/>
        <v>0</v>
      </c>
      <c r="AQ59" s="30">
        <f t="shared" si="59"/>
        <v>0</v>
      </c>
      <c r="AR59" s="33">
        <f t="shared" si="59"/>
        <v>0</v>
      </c>
      <c r="AS59" s="30">
        <f t="shared" si="59"/>
        <v>0</v>
      </c>
      <c r="AT59" s="30">
        <f t="shared" si="59"/>
        <v>0</v>
      </c>
      <c r="AU59" s="30">
        <f t="shared" si="59"/>
        <v>0</v>
      </c>
      <c r="AV59" s="33">
        <f t="shared" si="59"/>
        <v>0</v>
      </c>
      <c r="AW59" s="30">
        <f t="shared" si="59"/>
        <v>0</v>
      </c>
      <c r="AX59" s="30">
        <f t="shared" si="59"/>
        <v>0</v>
      </c>
      <c r="AY59" s="30">
        <f t="shared" si="59"/>
        <v>0</v>
      </c>
      <c r="AZ59" s="30">
        <f t="shared" si="59"/>
        <v>0</v>
      </c>
      <c r="BA59" s="30">
        <f t="shared" si="59"/>
        <v>0</v>
      </c>
      <c r="BB59" s="30">
        <f t="shared" si="59"/>
        <v>0</v>
      </c>
      <c r="BC59" s="30">
        <f t="shared" si="59"/>
        <v>0</v>
      </c>
      <c r="BD59" s="30">
        <f t="shared" si="59"/>
        <v>0</v>
      </c>
      <c r="BE59" s="30">
        <f t="shared" si="59"/>
        <v>0</v>
      </c>
    </row>
    <row r="60" spans="1:57" s="22" customFormat="1" ht="48" x14ac:dyDescent="0.25">
      <c r="A60" s="63"/>
      <c r="B60" s="11" t="s">
        <v>75</v>
      </c>
      <c r="C60" s="11" t="s">
        <v>129</v>
      </c>
      <c r="D60" s="11" t="s">
        <v>19</v>
      </c>
      <c r="E60" s="28">
        <f t="shared" si="57"/>
        <v>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33"/>
      <c r="W60" s="17"/>
      <c r="X60" s="17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33"/>
      <c r="AS60" s="11"/>
      <c r="AT60" s="11"/>
      <c r="AU60" s="11"/>
      <c r="AV60" s="36"/>
      <c r="AW60" s="11"/>
      <c r="AX60" s="11"/>
      <c r="AY60" s="11"/>
      <c r="AZ60" s="11"/>
      <c r="BA60" s="11"/>
      <c r="BB60" s="11"/>
      <c r="BC60" s="11"/>
      <c r="BD60" s="11"/>
      <c r="BE60" s="11"/>
    </row>
    <row r="61" spans="1:57" s="22" customFormat="1" ht="20.45" customHeight="1" x14ac:dyDescent="0.25">
      <c r="A61" s="63"/>
      <c r="B61" s="11" t="s">
        <v>46</v>
      </c>
      <c r="C61" s="11" t="s">
        <v>42</v>
      </c>
      <c r="D61" s="11" t="s">
        <v>19</v>
      </c>
      <c r="E61" s="28">
        <f t="shared" si="57"/>
        <v>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33"/>
      <c r="W61" s="17"/>
      <c r="X61" s="17"/>
      <c r="Y61" s="16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33"/>
      <c r="AS61" s="11"/>
      <c r="AT61" s="11"/>
      <c r="AU61" s="11"/>
      <c r="AV61" s="36"/>
      <c r="AW61" s="11"/>
      <c r="AX61" s="11"/>
      <c r="AY61" s="11"/>
      <c r="AZ61" s="11"/>
      <c r="BA61" s="11"/>
      <c r="BB61" s="11"/>
      <c r="BC61" s="11"/>
      <c r="BD61" s="11"/>
      <c r="BE61" s="11"/>
    </row>
    <row r="62" spans="1:57" s="22" customFormat="1" ht="27.6" customHeight="1" x14ac:dyDescent="0.25">
      <c r="A62" s="63"/>
      <c r="B62" s="11" t="s">
        <v>47</v>
      </c>
      <c r="C62" s="11" t="s">
        <v>44</v>
      </c>
      <c r="D62" s="11" t="s">
        <v>19</v>
      </c>
      <c r="E62" s="28">
        <f t="shared" si="57"/>
        <v>0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33"/>
      <c r="W62" s="17"/>
      <c r="X62" s="17"/>
      <c r="Y62" s="16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33"/>
      <c r="AS62" s="11"/>
      <c r="AT62" s="11"/>
      <c r="AU62" s="11"/>
      <c r="AV62" s="36"/>
      <c r="AW62" s="11"/>
      <c r="AX62" s="11"/>
      <c r="AY62" s="11"/>
      <c r="AZ62" s="11"/>
      <c r="BA62" s="11"/>
      <c r="BB62" s="11"/>
      <c r="BC62" s="11"/>
      <c r="BD62" s="11"/>
      <c r="BE62" s="11"/>
    </row>
    <row r="63" spans="1:57" s="22" customFormat="1" ht="61.15" customHeight="1" x14ac:dyDescent="0.25">
      <c r="A63" s="63"/>
      <c r="B63" s="30" t="s">
        <v>130</v>
      </c>
      <c r="C63" s="30" t="s">
        <v>131</v>
      </c>
      <c r="D63" s="30"/>
      <c r="E63" s="31">
        <f t="shared" ref="E63" si="60">SUM(E64:E66)</f>
        <v>0</v>
      </c>
      <c r="F63" s="30">
        <f t="shared" ref="F63:BE63" si="61">SUM(F64:F66)</f>
        <v>0</v>
      </c>
      <c r="G63" s="30">
        <f t="shared" si="61"/>
        <v>0</v>
      </c>
      <c r="H63" s="30">
        <f t="shared" si="61"/>
        <v>0</v>
      </c>
      <c r="I63" s="30">
        <f t="shared" si="61"/>
        <v>0</v>
      </c>
      <c r="J63" s="30">
        <f t="shared" si="61"/>
        <v>0</v>
      </c>
      <c r="K63" s="30">
        <f t="shared" si="61"/>
        <v>0</v>
      </c>
      <c r="L63" s="30">
        <f t="shared" si="61"/>
        <v>0</v>
      </c>
      <c r="M63" s="30">
        <f t="shared" si="61"/>
        <v>0</v>
      </c>
      <c r="N63" s="30">
        <f t="shared" si="61"/>
        <v>0</v>
      </c>
      <c r="O63" s="30">
        <f t="shared" si="61"/>
        <v>0</v>
      </c>
      <c r="P63" s="30">
        <f t="shared" si="61"/>
        <v>0</v>
      </c>
      <c r="Q63" s="30">
        <f t="shared" si="61"/>
        <v>0</v>
      </c>
      <c r="R63" s="30">
        <f t="shared" si="61"/>
        <v>0</v>
      </c>
      <c r="S63" s="30">
        <f t="shared" si="61"/>
        <v>0</v>
      </c>
      <c r="T63" s="30">
        <f t="shared" si="61"/>
        <v>0</v>
      </c>
      <c r="U63" s="30">
        <f t="shared" si="61"/>
        <v>0</v>
      </c>
      <c r="V63" s="33">
        <f t="shared" si="61"/>
        <v>0</v>
      </c>
      <c r="W63" s="30">
        <f t="shared" si="61"/>
        <v>0</v>
      </c>
      <c r="X63" s="30">
        <f t="shared" si="61"/>
        <v>0</v>
      </c>
      <c r="Y63" s="30">
        <f t="shared" si="61"/>
        <v>0</v>
      </c>
      <c r="Z63" s="30">
        <f t="shared" si="61"/>
        <v>0</v>
      </c>
      <c r="AA63" s="30">
        <f t="shared" si="61"/>
        <v>0</v>
      </c>
      <c r="AB63" s="30">
        <f t="shared" si="61"/>
        <v>0</v>
      </c>
      <c r="AC63" s="30">
        <f t="shared" si="61"/>
        <v>0</v>
      </c>
      <c r="AD63" s="30">
        <f t="shared" si="61"/>
        <v>0</v>
      </c>
      <c r="AE63" s="30">
        <f t="shared" si="61"/>
        <v>0</v>
      </c>
      <c r="AF63" s="30">
        <f t="shared" si="61"/>
        <v>0</v>
      </c>
      <c r="AG63" s="30">
        <f t="shared" si="61"/>
        <v>0</v>
      </c>
      <c r="AH63" s="30">
        <f t="shared" si="61"/>
        <v>0</v>
      </c>
      <c r="AI63" s="30">
        <f t="shared" si="61"/>
        <v>0</v>
      </c>
      <c r="AJ63" s="30">
        <f t="shared" si="61"/>
        <v>0</v>
      </c>
      <c r="AK63" s="30">
        <f t="shared" si="61"/>
        <v>0</v>
      </c>
      <c r="AL63" s="30">
        <f t="shared" si="61"/>
        <v>0</v>
      </c>
      <c r="AM63" s="30">
        <f t="shared" si="61"/>
        <v>0</v>
      </c>
      <c r="AN63" s="30">
        <f t="shared" si="61"/>
        <v>0</v>
      </c>
      <c r="AO63" s="30">
        <f t="shared" si="61"/>
        <v>0</v>
      </c>
      <c r="AP63" s="30">
        <f t="shared" si="61"/>
        <v>0</v>
      </c>
      <c r="AQ63" s="30">
        <f t="shared" si="61"/>
        <v>0</v>
      </c>
      <c r="AR63" s="33">
        <f t="shared" si="61"/>
        <v>0</v>
      </c>
      <c r="AS63" s="30">
        <f t="shared" si="61"/>
        <v>0</v>
      </c>
      <c r="AT63" s="30">
        <f t="shared" si="61"/>
        <v>0</v>
      </c>
      <c r="AU63" s="30">
        <f t="shared" si="61"/>
        <v>0</v>
      </c>
      <c r="AV63" s="33">
        <f t="shared" si="61"/>
        <v>0</v>
      </c>
      <c r="AW63" s="30">
        <f t="shared" si="61"/>
        <v>0</v>
      </c>
      <c r="AX63" s="30">
        <f t="shared" si="61"/>
        <v>0</v>
      </c>
      <c r="AY63" s="30">
        <f t="shared" si="61"/>
        <v>0</v>
      </c>
      <c r="AZ63" s="30">
        <f t="shared" si="61"/>
        <v>0</v>
      </c>
      <c r="BA63" s="30">
        <f t="shared" si="61"/>
        <v>0</v>
      </c>
      <c r="BB63" s="30">
        <f t="shared" si="61"/>
        <v>0</v>
      </c>
      <c r="BC63" s="30">
        <f t="shared" si="61"/>
        <v>0</v>
      </c>
      <c r="BD63" s="30">
        <f t="shared" si="61"/>
        <v>0</v>
      </c>
      <c r="BE63" s="30">
        <f t="shared" si="61"/>
        <v>0</v>
      </c>
    </row>
    <row r="64" spans="1:57" s="22" customFormat="1" ht="51" customHeight="1" x14ac:dyDescent="0.25">
      <c r="A64" s="63"/>
      <c r="B64" s="11" t="s">
        <v>132</v>
      </c>
      <c r="C64" s="11" t="s">
        <v>133</v>
      </c>
      <c r="D64" s="11" t="s">
        <v>19</v>
      </c>
      <c r="E64" s="28">
        <f t="shared" si="57"/>
        <v>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33"/>
      <c r="W64" s="17"/>
      <c r="X64" s="17"/>
      <c r="Y64" s="16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33"/>
      <c r="AS64" s="11"/>
      <c r="AT64" s="11"/>
      <c r="AU64" s="11"/>
      <c r="AV64" s="36"/>
      <c r="AW64" s="11"/>
      <c r="AX64" s="11"/>
      <c r="AY64" s="11"/>
      <c r="AZ64" s="11"/>
      <c r="BA64" s="11"/>
      <c r="BB64" s="11"/>
      <c r="BC64" s="11"/>
      <c r="BD64" s="11"/>
      <c r="BE64" s="11"/>
    </row>
    <row r="65" spans="1:57" s="22" customFormat="1" ht="27.6" customHeight="1" x14ac:dyDescent="0.25">
      <c r="A65" s="63"/>
      <c r="B65" s="11" t="s">
        <v>134</v>
      </c>
      <c r="C65" s="11" t="s">
        <v>42</v>
      </c>
      <c r="D65" s="11" t="s">
        <v>19</v>
      </c>
      <c r="E65" s="28">
        <f t="shared" si="57"/>
        <v>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33"/>
      <c r="W65" s="17"/>
      <c r="X65" s="17"/>
      <c r="Y65" s="16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33"/>
      <c r="AS65" s="11"/>
      <c r="AT65" s="11"/>
      <c r="AU65" s="11"/>
      <c r="AV65" s="36"/>
      <c r="AW65" s="11"/>
      <c r="AX65" s="11"/>
      <c r="AY65" s="11"/>
      <c r="AZ65" s="11"/>
      <c r="BA65" s="11"/>
      <c r="BB65" s="11"/>
      <c r="BC65" s="11"/>
      <c r="BD65" s="11"/>
      <c r="BE65" s="11"/>
    </row>
    <row r="66" spans="1:57" s="22" customFormat="1" ht="27.6" customHeight="1" x14ac:dyDescent="0.25">
      <c r="A66" s="63"/>
      <c r="B66" s="11" t="s">
        <v>135</v>
      </c>
      <c r="C66" s="11" t="s">
        <v>44</v>
      </c>
      <c r="D66" s="11" t="s">
        <v>19</v>
      </c>
      <c r="E66" s="28">
        <f t="shared" si="57"/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33"/>
      <c r="W66" s="17"/>
      <c r="X66" s="17"/>
      <c r="Y66" s="16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33"/>
      <c r="AS66" s="11"/>
      <c r="AT66" s="11"/>
      <c r="AU66" s="11"/>
      <c r="AV66" s="36"/>
      <c r="AW66" s="11"/>
      <c r="AX66" s="11"/>
      <c r="AY66" s="11"/>
      <c r="AZ66" s="11"/>
      <c r="BA66" s="11"/>
      <c r="BB66" s="11"/>
      <c r="BC66" s="11"/>
      <c r="BD66" s="11"/>
      <c r="BE66" s="11"/>
    </row>
    <row r="67" spans="1:57" s="22" customFormat="1" ht="61.15" customHeight="1" x14ac:dyDescent="0.25">
      <c r="A67" s="63"/>
      <c r="B67" s="30" t="s">
        <v>136</v>
      </c>
      <c r="C67" s="30" t="s">
        <v>137</v>
      </c>
      <c r="D67" s="30"/>
      <c r="E67" s="31">
        <f>SUM(E68:E71)</f>
        <v>0</v>
      </c>
      <c r="F67" s="30">
        <f t="shared" ref="F67:AK67" si="62">SUM(F68:F72)</f>
        <v>0</v>
      </c>
      <c r="G67" s="30">
        <f t="shared" si="62"/>
        <v>0</v>
      </c>
      <c r="H67" s="30">
        <f t="shared" si="62"/>
        <v>0</v>
      </c>
      <c r="I67" s="30">
        <f t="shared" si="62"/>
        <v>0</v>
      </c>
      <c r="J67" s="30">
        <f t="shared" si="62"/>
        <v>0</v>
      </c>
      <c r="K67" s="30">
        <f t="shared" si="62"/>
        <v>0</v>
      </c>
      <c r="L67" s="30">
        <f t="shared" si="62"/>
        <v>0</v>
      </c>
      <c r="M67" s="30">
        <f t="shared" si="62"/>
        <v>0</v>
      </c>
      <c r="N67" s="30">
        <f t="shared" si="62"/>
        <v>0</v>
      </c>
      <c r="O67" s="30">
        <f t="shared" si="62"/>
        <v>0</v>
      </c>
      <c r="P67" s="30">
        <f t="shared" si="62"/>
        <v>0</v>
      </c>
      <c r="Q67" s="30">
        <f t="shared" si="62"/>
        <v>0</v>
      </c>
      <c r="R67" s="30">
        <f t="shared" si="62"/>
        <v>0</v>
      </c>
      <c r="S67" s="30">
        <f t="shared" si="62"/>
        <v>0</v>
      </c>
      <c r="T67" s="30">
        <f t="shared" si="62"/>
        <v>0</v>
      </c>
      <c r="U67" s="30">
        <f t="shared" si="62"/>
        <v>0</v>
      </c>
      <c r="V67" s="33">
        <f t="shared" si="62"/>
        <v>0</v>
      </c>
      <c r="W67" s="30">
        <f t="shared" si="62"/>
        <v>0</v>
      </c>
      <c r="X67" s="30">
        <f t="shared" si="62"/>
        <v>0</v>
      </c>
      <c r="Y67" s="30">
        <f t="shared" si="62"/>
        <v>0</v>
      </c>
      <c r="Z67" s="30">
        <f t="shared" si="62"/>
        <v>0</v>
      </c>
      <c r="AA67" s="30">
        <f t="shared" si="62"/>
        <v>0</v>
      </c>
      <c r="AB67" s="30">
        <f t="shared" si="62"/>
        <v>0</v>
      </c>
      <c r="AC67" s="30">
        <f t="shared" si="62"/>
        <v>0</v>
      </c>
      <c r="AD67" s="30">
        <f t="shared" si="62"/>
        <v>0</v>
      </c>
      <c r="AE67" s="30">
        <f t="shared" si="62"/>
        <v>0</v>
      </c>
      <c r="AF67" s="30">
        <f t="shared" si="62"/>
        <v>0</v>
      </c>
      <c r="AG67" s="30">
        <f t="shared" si="62"/>
        <v>0</v>
      </c>
      <c r="AH67" s="30">
        <f t="shared" si="62"/>
        <v>0</v>
      </c>
      <c r="AI67" s="30">
        <f t="shared" si="62"/>
        <v>0</v>
      </c>
      <c r="AJ67" s="30">
        <f t="shared" si="62"/>
        <v>0</v>
      </c>
      <c r="AK67" s="30">
        <f t="shared" si="62"/>
        <v>0</v>
      </c>
      <c r="AL67" s="30">
        <f t="shared" ref="AL67:BQ67" si="63">SUM(AL68:AL72)</f>
        <v>0</v>
      </c>
      <c r="AM67" s="30">
        <f t="shared" si="63"/>
        <v>0</v>
      </c>
      <c r="AN67" s="30">
        <f t="shared" si="63"/>
        <v>0</v>
      </c>
      <c r="AO67" s="30">
        <f t="shared" si="63"/>
        <v>0</v>
      </c>
      <c r="AP67" s="30">
        <f t="shared" si="63"/>
        <v>0</v>
      </c>
      <c r="AQ67" s="30">
        <f t="shared" si="63"/>
        <v>0</v>
      </c>
      <c r="AR67" s="33">
        <f t="shared" si="63"/>
        <v>0</v>
      </c>
      <c r="AS67" s="30">
        <f t="shared" si="63"/>
        <v>0</v>
      </c>
      <c r="AT67" s="30">
        <f t="shared" si="63"/>
        <v>0</v>
      </c>
      <c r="AU67" s="30">
        <f t="shared" si="63"/>
        <v>0</v>
      </c>
      <c r="AV67" s="33">
        <f t="shared" si="63"/>
        <v>0</v>
      </c>
      <c r="AW67" s="30">
        <f t="shared" si="63"/>
        <v>0</v>
      </c>
      <c r="AX67" s="30">
        <f t="shared" si="63"/>
        <v>0</v>
      </c>
      <c r="AY67" s="30">
        <f t="shared" si="63"/>
        <v>0</v>
      </c>
      <c r="AZ67" s="30">
        <f t="shared" si="63"/>
        <v>0</v>
      </c>
      <c r="BA67" s="30">
        <f t="shared" si="63"/>
        <v>0</v>
      </c>
      <c r="BB67" s="30">
        <f t="shared" si="63"/>
        <v>0</v>
      </c>
      <c r="BC67" s="30">
        <f t="shared" si="63"/>
        <v>0</v>
      </c>
      <c r="BD67" s="30">
        <f t="shared" si="63"/>
        <v>0</v>
      </c>
      <c r="BE67" s="30">
        <f t="shared" si="63"/>
        <v>0</v>
      </c>
    </row>
    <row r="68" spans="1:57" s="22" customFormat="1" ht="41.25" customHeight="1" x14ac:dyDescent="0.25">
      <c r="A68" s="63"/>
      <c r="B68" s="11" t="s">
        <v>138</v>
      </c>
      <c r="C68" s="11" t="s">
        <v>81</v>
      </c>
      <c r="D68" s="11" t="s">
        <v>19</v>
      </c>
      <c r="E68" s="28">
        <f t="shared" si="57"/>
        <v>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33"/>
      <c r="W68" s="17"/>
      <c r="X68" s="17"/>
      <c r="Y68" s="16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33"/>
      <c r="AS68" s="11"/>
      <c r="AT68" s="11"/>
      <c r="AU68" s="11"/>
      <c r="AV68" s="36"/>
      <c r="AW68" s="11"/>
      <c r="AX68" s="11"/>
      <c r="AY68" s="11"/>
      <c r="AZ68" s="11"/>
      <c r="BA68" s="11"/>
      <c r="BB68" s="11"/>
      <c r="BC68" s="11"/>
      <c r="BD68" s="11"/>
      <c r="BE68" s="11"/>
    </row>
    <row r="69" spans="1:57" s="22" customFormat="1" ht="27.6" customHeight="1" x14ac:dyDescent="0.25">
      <c r="A69" s="63"/>
      <c r="B69" s="11" t="s">
        <v>139</v>
      </c>
      <c r="C69" s="11" t="s">
        <v>140</v>
      </c>
      <c r="D69" s="11" t="s">
        <v>19</v>
      </c>
      <c r="E69" s="28">
        <f t="shared" si="57"/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33"/>
      <c r="W69" s="17"/>
      <c r="X69" s="17"/>
      <c r="Y69" s="16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33"/>
      <c r="AS69" s="11"/>
      <c r="AT69" s="11"/>
      <c r="AU69" s="11"/>
      <c r="AV69" s="36"/>
      <c r="AW69" s="11"/>
      <c r="AX69" s="11"/>
      <c r="AY69" s="11"/>
      <c r="AZ69" s="11"/>
      <c r="BA69" s="11"/>
      <c r="BB69" s="11"/>
      <c r="BC69" s="11"/>
      <c r="BD69" s="11"/>
      <c r="BE69" s="11"/>
    </row>
    <row r="70" spans="1:57" s="22" customFormat="1" ht="27.6" customHeight="1" x14ac:dyDescent="0.25">
      <c r="A70" s="63"/>
      <c r="B70" s="11" t="s">
        <v>134</v>
      </c>
      <c r="C70" s="11" t="s">
        <v>42</v>
      </c>
      <c r="D70" s="11" t="s">
        <v>19</v>
      </c>
      <c r="E70" s="28">
        <f t="shared" si="57"/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33"/>
      <c r="W70" s="17"/>
      <c r="X70" s="17"/>
      <c r="Y70" s="16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33"/>
      <c r="AS70" s="11"/>
      <c r="AT70" s="11"/>
      <c r="AU70" s="11"/>
      <c r="AV70" s="36"/>
      <c r="AW70" s="11"/>
      <c r="AX70" s="11"/>
      <c r="AY70" s="11"/>
      <c r="AZ70" s="11"/>
      <c r="BA70" s="11"/>
      <c r="BB70" s="11"/>
      <c r="BC70" s="11"/>
      <c r="BD70" s="11"/>
      <c r="BE70" s="11"/>
    </row>
    <row r="71" spans="1:57" s="22" customFormat="1" ht="27.6" customHeight="1" x14ac:dyDescent="0.25">
      <c r="A71" s="63"/>
      <c r="B71" s="11" t="s">
        <v>135</v>
      </c>
      <c r="C71" s="11" t="s">
        <v>44</v>
      </c>
      <c r="D71" s="11" t="s">
        <v>19</v>
      </c>
      <c r="E71" s="28">
        <f t="shared" si="57"/>
        <v>0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33"/>
      <c r="W71" s="17"/>
      <c r="X71" s="17"/>
      <c r="Y71" s="16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33"/>
      <c r="AS71" s="11"/>
      <c r="AT71" s="11"/>
      <c r="AU71" s="11"/>
      <c r="AV71" s="36"/>
      <c r="AW71" s="11"/>
      <c r="AX71" s="11"/>
      <c r="AY71" s="11"/>
      <c r="AZ71" s="11"/>
      <c r="BA71" s="11"/>
      <c r="BB71" s="11"/>
      <c r="BC71" s="11"/>
      <c r="BD71" s="11"/>
      <c r="BE71" s="11"/>
    </row>
    <row r="74" spans="1:57" x14ac:dyDescent="0.25">
      <c r="A74" s="4" t="s">
        <v>48</v>
      </c>
    </row>
  </sheetData>
  <mergeCells count="22">
    <mergeCell ref="A1:BE1"/>
    <mergeCell ref="B8:D8"/>
    <mergeCell ref="E3:E7"/>
    <mergeCell ref="A9:A71"/>
    <mergeCell ref="AX3:AZ3"/>
    <mergeCell ref="BB3:BE3"/>
    <mergeCell ref="D3:D7"/>
    <mergeCell ref="C3:C7"/>
    <mergeCell ref="B3:B7"/>
    <mergeCell ref="A3:A7"/>
    <mergeCell ref="X3:Z3"/>
    <mergeCell ref="AB3:AD3"/>
    <mergeCell ref="AF3:AI3"/>
    <mergeCell ref="AK3:AM3"/>
    <mergeCell ref="AO3:AR3"/>
    <mergeCell ref="AS3:AV3"/>
    <mergeCell ref="F3:I3"/>
    <mergeCell ref="O3:R3"/>
    <mergeCell ref="S3:V3"/>
    <mergeCell ref="F4:BE4"/>
    <mergeCell ref="F6:BE6"/>
    <mergeCell ref="K3:M3"/>
  </mergeCells>
  <hyperlinks>
    <hyperlink ref="A74" location="_ftnref1" display="_ftnref1"/>
  </hyperlink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5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Слесарь 1 курс</vt:lpstr>
      <vt:lpstr>Лист1</vt:lpstr>
      <vt:lpstr>'Слесарь 1 курс'!_ftn1</vt:lpstr>
      <vt:lpstr>'Слесарь 1 курс'!Область_печати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2018-08-24T05:36:51Z</cp:lastPrinted>
  <dcterms:created xsi:type="dcterms:W3CDTF">2016-01-21T17:23:48Z</dcterms:created>
  <dcterms:modified xsi:type="dcterms:W3CDTF">2018-08-24T05:37:01Z</dcterms:modified>
</cp:coreProperties>
</file>