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35" windowHeight="5580"/>
  </bookViews>
  <sheets>
    <sheet name="Слесарь 2 курс" sheetId="1" r:id="rId1"/>
  </sheets>
  <definedNames>
    <definedName name="_ftn1" localSheetId="0">'Слесарь 2 курс'!$A$53</definedName>
    <definedName name="_ftnref1" localSheetId="0">'Слесарь 2 курс'!#REF!</definedName>
    <definedName name="_xlnm.Print_Area" localSheetId="0">'Слесарь 2 курс'!$A$1:$BE$53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F29"/>
  <c r="H29"/>
  <c r="L38"/>
  <c r="H38"/>
  <c r="I38"/>
  <c r="J38"/>
  <c r="K38"/>
  <c r="M38"/>
  <c r="N38"/>
  <c r="O38"/>
  <c r="P38"/>
  <c r="Q38"/>
  <c r="R38"/>
  <c r="S38"/>
  <c r="T38"/>
  <c r="U38"/>
  <c r="V38"/>
  <c r="G42"/>
  <c r="H42"/>
  <c r="I42"/>
  <c r="J42"/>
  <c r="K42"/>
  <c r="L42"/>
  <c r="M42"/>
  <c r="N42"/>
  <c r="O42"/>
  <c r="P42"/>
  <c r="Q42"/>
  <c r="R42"/>
  <c r="S42"/>
  <c r="T42"/>
  <c r="U42"/>
  <c r="V42"/>
  <c r="F42"/>
  <c r="AD42"/>
  <c r="AE42"/>
  <c r="AF42"/>
  <c r="AG42"/>
  <c r="AH42"/>
  <c r="AC42"/>
  <c r="AC38"/>
  <c r="AD38"/>
  <c r="AD37" s="1"/>
  <c r="AD36" s="1"/>
  <c r="AE38"/>
  <c r="AF38"/>
  <c r="AF37" s="1"/>
  <c r="AF36" s="1"/>
  <c r="AG38"/>
  <c r="AH38"/>
  <c r="AH37" s="1"/>
  <c r="AH36" s="1"/>
  <c r="AI38"/>
  <c r="AC37"/>
  <c r="AC36" s="1"/>
  <c r="AE37"/>
  <c r="AE36" s="1"/>
  <c r="AG37"/>
  <c r="AG36" s="1"/>
  <c r="E14" l="1"/>
  <c r="E13"/>
  <c r="E12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E26"/>
  <c r="E28"/>
  <c r="W29" l="1"/>
  <c r="X29"/>
  <c r="W38"/>
  <c r="X38"/>
  <c r="E11" l="1"/>
  <c r="E50"/>
  <c r="E48"/>
  <c r="E49"/>
  <c r="E47"/>
  <c r="E43"/>
  <c r="E44"/>
  <c r="E45"/>
  <c r="E40"/>
  <c r="E41"/>
  <c r="E39"/>
  <c r="E31"/>
  <c r="E32"/>
  <c r="E33"/>
  <c r="E34"/>
  <c r="E35"/>
  <c r="E30"/>
  <c r="E27"/>
  <c r="E25" s="1"/>
  <c r="E23"/>
  <c r="E24"/>
  <c r="E22"/>
  <c r="E15"/>
  <c r="E16"/>
  <c r="E17"/>
  <c r="E18"/>
  <c r="E19"/>
  <c r="E20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W42"/>
  <c r="W37" s="1"/>
  <c r="W36" s="1"/>
  <c r="X42"/>
  <c r="X37" s="1"/>
  <c r="X36" s="1"/>
  <c r="AQ42"/>
  <c r="AR42"/>
  <c r="AS42"/>
  <c r="AT42"/>
  <c r="AU42"/>
  <c r="AV42"/>
  <c r="AW42"/>
  <c r="AX42"/>
  <c r="AY42"/>
  <c r="AZ42"/>
  <c r="BA42"/>
  <c r="BB42"/>
  <c r="BC42"/>
  <c r="BD42"/>
  <c r="BE42"/>
  <c r="F38"/>
  <c r="G38"/>
  <c r="Y38"/>
  <c r="Z38"/>
  <c r="AA38"/>
  <c r="AB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I29"/>
  <c r="J29"/>
  <c r="K29"/>
  <c r="L29"/>
  <c r="M29"/>
  <c r="N29"/>
  <c r="O29"/>
  <c r="P29"/>
  <c r="Q29"/>
  <c r="R29"/>
  <c r="S29"/>
  <c r="T29"/>
  <c r="U29"/>
  <c r="V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AT25"/>
  <c r="AU25"/>
  <c r="AV25"/>
  <c r="AW25"/>
  <c r="AX25"/>
  <c r="AY25"/>
  <c r="AZ25"/>
  <c r="BA25"/>
  <c r="BB25"/>
  <c r="BC25"/>
  <c r="BD25"/>
  <c r="BE25"/>
  <c r="W21"/>
  <c r="X21"/>
  <c r="AU21"/>
  <c r="AV21"/>
  <c r="AW21"/>
  <c r="AX21"/>
  <c r="AY21"/>
  <c r="AZ21"/>
  <c r="BA21"/>
  <c r="BB21"/>
  <c r="BC21"/>
  <c r="BD21"/>
  <c r="BE21"/>
  <c r="F10"/>
  <c r="F9" s="1"/>
  <c r="G10"/>
  <c r="G9" s="1"/>
  <c r="H10"/>
  <c r="H9" s="1"/>
  <c r="I10"/>
  <c r="I9" s="1"/>
  <c r="J10"/>
  <c r="J9" s="1"/>
  <c r="K10"/>
  <c r="K9" s="1"/>
  <c r="L10"/>
  <c r="L9" s="1"/>
  <c r="M10"/>
  <c r="M9" s="1"/>
  <c r="N10"/>
  <c r="N9" s="1"/>
  <c r="O10"/>
  <c r="O9" s="1"/>
  <c r="P10"/>
  <c r="P9" s="1"/>
  <c r="Q10"/>
  <c r="Q9" s="1"/>
  <c r="R10"/>
  <c r="R9" s="1"/>
  <c r="S10"/>
  <c r="S9" s="1"/>
  <c r="T10"/>
  <c r="T9" s="1"/>
  <c r="U10"/>
  <c r="U9" s="1"/>
  <c r="V10"/>
  <c r="V9" s="1"/>
  <c r="W10"/>
  <c r="W9" s="1"/>
  <c r="W8" s="1"/>
  <c r="X10"/>
  <c r="X9" s="1"/>
  <c r="X8" s="1"/>
  <c r="Y10"/>
  <c r="Y9" s="1"/>
  <c r="Z10"/>
  <c r="AA10"/>
  <c r="AA9" s="1"/>
  <c r="AB10"/>
  <c r="AB9" s="1"/>
  <c r="AC10"/>
  <c r="AC9" s="1"/>
  <c r="AD10"/>
  <c r="AD9" s="1"/>
  <c r="AE10"/>
  <c r="AE9" s="1"/>
  <c r="AF10"/>
  <c r="AF9" s="1"/>
  <c r="AG10"/>
  <c r="AG9" s="1"/>
  <c r="AH10"/>
  <c r="AH9" s="1"/>
  <c r="AI10"/>
  <c r="AI9" s="1"/>
  <c r="AJ10"/>
  <c r="AJ9" s="1"/>
  <c r="AK10"/>
  <c r="AK9" s="1"/>
  <c r="AL10"/>
  <c r="AL9" s="1"/>
  <c r="AM10"/>
  <c r="AM9" s="1"/>
  <c r="AN10"/>
  <c r="AN9" s="1"/>
  <c r="AO10"/>
  <c r="AO9" s="1"/>
  <c r="AP10"/>
  <c r="AQ10"/>
  <c r="AQ9" s="1"/>
  <c r="AR10"/>
  <c r="AS10"/>
  <c r="AS9" s="1"/>
  <c r="AT10"/>
  <c r="AU10"/>
  <c r="AU9" s="1"/>
  <c r="AV10"/>
  <c r="AV9" s="1"/>
  <c r="AW10"/>
  <c r="AW9" s="1"/>
  <c r="AX10"/>
  <c r="AX9" s="1"/>
  <c r="AY10"/>
  <c r="AY9" s="1"/>
  <c r="AZ10"/>
  <c r="AZ9" s="1"/>
  <c r="BA10"/>
  <c r="BA9" s="1"/>
  <c r="BB10"/>
  <c r="BB9" s="1"/>
  <c r="BC10"/>
  <c r="BC9" s="1"/>
  <c r="BD10"/>
  <c r="BD9" s="1"/>
  <c r="BE10"/>
  <c r="BE9" s="1"/>
  <c r="AT9" l="1"/>
  <c r="BE36"/>
  <c r="BE37"/>
  <c r="BA36"/>
  <c r="BA37"/>
  <c r="AW36"/>
  <c r="AW37"/>
  <c r="BD36"/>
  <c r="BD37"/>
  <c r="AZ36"/>
  <c r="AZ37"/>
  <c r="BC37"/>
  <c r="BC36" s="1"/>
  <c r="BC8" s="1"/>
  <c r="AY37"/>
  <c r="AY36" s="1"/>
  <c r="BB37"/>
  <c r="BB36" s="1"/>
  <c r="BB8" s="1"/>
  <c r="AR9"/>
  <c r="Z9"/>
  <c r="AP9"/>
  <c r="K37"/>
  <c r="K36" s="1"/>
  <c r="K8" s="1"/>
  <c r="I37"/>
  <c r="I36" s="1"/>
  <c r="I8" s="1"/>
  <c r="G37"/>
  <c r="G36" s="1"/>
  <c r="G8" s="1"/>
  <c r="M37"/>
  <c r="M36" s="1"/>
  <c r="M8" s="1"/>
  <c r="L37"/>
  <c r="L36" s="1"/>
  <c r="L8" s="1"/>
  <c r="J37"/>
  <c r="J36" s="1"/>
  <c r="J8" s="1"/>
  <c r="H37"/>
  <c r="H36" s="1"/>
  <c r="H8" s="1"/>
  <c r="F37"/>
  <c r="F36" s="1"/>
  <c r="AC8"/>
  <c r="AA37"/>
  <c r="AA36" s="1"/>
  <c r="AA8" s="1"/>
  <c r="Y37"/>
  <c r="Y36" s="1"/>
  <c r="Y8" s="1"/>
  <c r="AU37"/>
  <c r="AU36" s="1"/>
  <c r="AS37"/>
  <c r="AS36" s="1"/>
  <c r="AS8" s="1"/>
  <c r="AQ37"/>
  <c r="AQ36" s="1"/>
  <c r="AQ8" s="1"/>
  <c r="AO37"/>
  <c r="AO36" s="1"/>
  <c r="AO8" s="1"/>
  <c r="AM37"/>
  <c r="AM36" s="1"/>
  <c r="AM8" s="1"/>
  <c r="AK37"/>
  <c r="AK36" s="1"/>
  <c r="AK8" s="1"/>
  <c r="AI37"/>
  <c r="AI36" s="1"/>
  <c r="AI8" s="1"/>
  <c r="AG8"/>
  <c r="AE8"/>
  <c r="AX36"/>
  <c r="AX37"/>
  <c r="AV37"/>
  <c r="AV36" s="1"/>
  <c r="AT37"/>
  <c r="AT36" s="1"/>
  <c r="AT8" s="1"/>
  <c r="AR37"/>
  <c r="AR36" s="1"/>
  <c r="AP37"/>
  <c r="AP36" s="1"/>
  <c r="AN37"/>
  <c r="AN36" s="1"/>
  <c r="AN8" s="1"/>
  <c r="AL37"/>
  <c r="AL36" s="1"/>
  <c r="AL8" s="1"/>
  <c r="AJ37"/>
  <c r="AJ36" s="1"/>
  <c r="AJ8" s="1"/>
  <c r="AH8"/>
  <c r="AF8"/>
  <c r="AD8"/>
  <c r="AB37"/>
  <c r="AB36" s="1"/>
  <c r="AB8" s="1"/>
  <c r="Z37"/>
  <c r="Z36" s="1"/>
  <c r="V37"/>
  <c r="V36" s="1"/>
  <c r="V8" s="1"/>
  <c r="U37"/>
  <c r="U36" s="1"/>
  <c r="U8" s="1"/>
  <c r="T37"/>
  <c r="T36" s="1"/>
  <c r="T8" s="1"/>
  <c r="S37"/>
  <c r="S36" s="1"/>
  <c r="S8" s="1"/>
  <c r="R37"/>
  <c r="R36" s="1"/>
  <c r="R8" s="1"/>
  <c r="Q37"/>
  <c r="Q36" s="1"/>
  <c r="Q8" s="1"/>
  <c r="P37"/>
  <c r="P36" s="1"/>
  <c r="P8" s="1"/>
  <c r="O37"/>
  <c r="O36" s="1"/>
  <c r="O8" s="1"/>
  <c r="N37"/>
  <c r="N36" s="1"/>
  <c r="N8" s="1"/>
  <c r="E46"/>
  <c r="E29"/>
  <c r="E21"/>
  <c r="E42"/>
  <c r="E38"/>
  <c r="E10"/>
  <c r="BE8"/>
  <c r="BD8"/>
  <c r="Z8" l="1"/>
  <c r="AR8"/>
  <c r="AP8"/>
  <c r="E37"/>
  <c r="E36" s="1"/>
  <c r="E9"/>
  <c r="BA8"/>
  <c r="E8" l="1"/>
  <c r="AZ8"/>
  <c r="AY8" l="1"/>
  <c r="AX8" l="1"/>
  <c r="AW8" l="1"/>
  <c r="AV8" l="1"/>
  <c r="AU8" l="1"/>
  <c r="F8" l="1"/>
</calcChain>
</file>

<file path=xl/sharedStrings.xml><?xml version="1.0" encoding="utf-8"?>
<sst xmlns="http://schemas.openxmlformats.org/spreadsheetml/2006/main" count="156" uniqueCount="112">
  <si>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</si>
  <si>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</si>
  <si>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</si>
  <si>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</si>
  <si>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</si>
  <si>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</si>
  <si>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</si>
  <si>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</si>
  <si>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</si>
  <si>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</si>
  <si>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</si>
  <si>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</si>
  <si>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</si>
  <si>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</si>
  <si>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</si>
  <si>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</si>
  <si>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</si>
  <si>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</si>
  <si>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</si>
  <si>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</si>
  <si>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ОУД.01</t>
  </si>
  <si>
    <t>Русский язык и литература</t>
  </si>
  <si>
    <t>ОУД.02</t>
  </si>
  <si>
    <t xml:space="preserve">Иностранный язык </t>
  </si>
  <si>
    <t>ОУД.03</t>
  </si>
  <si>
    <t xml:space="preserve">История </t>
  </si>
  <si>
    <t>Обществознание (включая экономику и право)</t>
  </si>
  <si>
    <t xml:space="preserve">Химия </t>
  </si>
  <si>
    <t>Биология</t>
  </si>
  <si>
    <t>Основы безопасности жизнедеятельности</t>
  </si>
  <si>
    <t>География</t>
  </si>
  <si>
    <t>Физическая культура</t>
  </si>
  <si>
    <t>ОДП.</t>
  </si>
  <si>
    <t>Информатика и ИКТ</t>
  </si>
  <si>
    <t>Физика</t>
  </si>
  <si>
    <t>ОП. 00</t>
  </si>
  <si>
    <t xml:space="preserve">Общепрофессиональный  цикл </t>
  </si>
  <si>
    <t>ОП. 01</t>
  </si>
  <si>
    <t>ОП. 02</t>
  </si>
  <si>
    <t>ОП.03</t>
  </si>
  <si>
    <t>ОП.04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</si>
  <si>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</si>
  <si>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</si>
  <si>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</si>
  <si>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</si>
  <si>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</si>
  <si>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</si>
  <si>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УП.01</t>
  </si>
  <si>
    <t>Учебная практика</t>
  </si>
  <si>
    <t>ПП.01</t>
  </si>
  <si>
    <t>Производственная практика</t>
  </si>
  <si>
    <t>ПМ.02</t>
  </si>
  <si>
    <t>УП.02</t>
  </si>
  <si>
    <t>ПП.02</t>
  </si>
  <si>
    <t>ПМ.03</t>
  </si>
  <si>
    <t>УП. 03</t>
  </si>
  <si>
    <t>ПП. 03</t>
  </si>
  <si>
    <t>ФК.00</t>
  </si>
  <si>
    <t>[1] По циклам, разделам, дисциплинам, профессиональным модулям, МДК и практикам и ОПОП в целом</t>
  </si>
  <si>
    <t>Всего в неделю обязательной учебной нагрузки</t>
  </si>
  <si>
    <t>Всего часов</t>
  </si>
  <si>
    <t>ОДБ</t>
  </si>
  <si>
    <t>Базовые дисциплины</t>
  </si>
  <si>
    <t>ОУД.04</t>
  </si>
  <si>
    <t>ОУД.05</t>
  </si>
  <si>
    <t>ОУД.06</t>
  </si>
  <si>
    <t>ОУД.07</t>
  </si>
  <si>
    <t>ОУД .08</t>
  </si>
  <si>
    <t>ОУД.09</t>
  </si>
  <si>
    <t>Экология</t>
  </si>
  <si>
    <t>ОУД.10</t>
  </si>
  <si>
    <t>Профильные дисциплины</t>
  </si>
  <si>
    <t>ОУД.11</t>
  </si>
  <si>
    <t>ОУД.12</t>
  </si>
  <si>
    <t>ОУД.13</t>
  </si>
  <si>
    <t>Математика (алгебра, начало математического анализа, геометрия)</t>
  </si>
  <si>
    <t>ПОО</t>
  </si>
  <si>
    <t>Предлагаемые ОО</t>
  </si>
  <si>
    <t>Технология</t>
  </si>
  <si>
    <t>Основы предпринимательства</t>
  </si>
  <si>
    <t>ОУД.14</t>
  </si>
  <si>
    <t>ОУД.15</t>
  </si>
  <si>
    <t>Технические измерения</t>
  </si>
  <si>
    <t>Техническая графика</t>
  </si>
  <si>
    <t>Основы электротехники</t>
  </si>
  <si>
    <t>Основы материаловедения</t>
  </si>
  <si>
    <t>ОП.05</t>
  </si>
  <si>
    <t>ОП.06</t>
  </si>
  <si>
    <t>Основы слесарных, сборочных и ремонтных работ</t>
  </si>
  <si>
    <t>Слесарная обработка деталнй, изготовление, сборка и ремонт приспособлений, режущего и измерительного инструмента</t>
  </si>
  <si>
    <t>Технология изготовления и ремонта машин и оборудования различного назначения</t>
  </si>
  <si>
    <t>Сборка, регулировка и испытание сборных единиц, узлов и механизмов машин, оборудования, агрегатов</t>
  </si>
  <si>
    <t>Организация и технология сборки, регулировки и испытания машин и оборудования различного назначения</t>
  </si>
  <si>
    <t>Разборка, ремонт, сборка и испытание узлов и механизмов оборудования, агрегатов и машин</t>
  </si>
  <si>
    <t>Организация и технология ремонта оборудования различного назначения</t>
  </si>
  <si>
    <t>29сен. – 5 окт.</t>
  </si>
  <si>
    <t>27 окт. -  2 нояб.</t>
  </si>
  <si>
    <t>29 дек. – 4 янв.</t>
  </si>
  <si>
    <t>26 янв. - 1 фев.</t>
  </si>
  <si>
    <t>23 фев. - 1 мар</t>
  </si>
  <si>
    <t>30 мар. – 5 апр.</t>
  </si>
  <si>
    <t>27 апр. – 3 мая</t>
  </si>
  <si>
    <t>29 июн. – 5 июля</t>
  </si>
  <si>
    <t>27 июл. – 2 авг.</t>
  </si>
  <si>
    <t>МДК 01.01</t>
  </si>
  <si>
    <t>МДК 02.01</t>
  </si>
  <si>
    <t>МДК 03.01</t>
  </si>
  <si>
    <t>2  курс</t>
  </si>
  <si>
    <t xml:space="preserve">     </t>
  </si>
  <si>
    <t>ОУД.16</t>
  </si>
  <si>
    <t>Астрономия</t>
  </si>
  <si>
    <t>Календарный график учебного процесса Слесарь  (3 курс)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</si>
</sst>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0" fillId="9" borderId="0" xfId="0" applyFill="1"/>
    <xf numFmtId="0" fontId="4" fillId="9" borderId="3" xfId="0" applyFont="1" applyFill="1" applyBorder="1" applyAlignment="1">
      <alignment vertical="center" textRotation="90" wrapText="1"/>
    </xf>
    <xf numFmtId="0" fontId="7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3"/>
  <sheetViews>
    <sheetView showZeros="0" tabSelected="1" view="pageBreakPreview" topLeftCell="A22" zoomScale="90" zoomScaleNormal="58" zoomScaleSheetLayoutView="90" workbookViewId="0">
      <selection activeCell="R47" sqref="R47"/>
    </sheetView>
  </sheetViews>
  <sheetFormatPr defaultRowHeight="15"/>
  <cols>
    <col min="3" max="3" width="20.85546875" customWidth="1"/>
    <col min="4" max="5" width="8.140625" customWidth="1"/>
    <col min="6" max="22" width="4.7109375" customWidth="1"/>
    <col min="23" max="24" width="4.7109375" style="40" customWidth="1"/>
    <col min="25" max="46" width="4.7109375" customWidth="1"/>
    <col min="47" max="48" width="4.7109375" style="40" customWidth="1"/>
    <col min="49" max="57" width="4.7109375" customWidth="1"/>
  </cols>
  <sheetData>
    <row r="1" spans="1:110" ht="29.45" customHeight="1">
      <c r="A1" s="48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110" ht="29.45" customHeight="1"/>
    <row r="3" spans="1:110" ht="102" customHeight="1">
      <c r="A3" s="60"/>
      <c r="B3" s="59" t="s">
        <v>0</v>
      </c>
      <c r="C3" s="59" t="s">
        <v>1</v>
      </c>
      <c r="D3" s="59" t="s">
        <v>2</v>
      </c>
      <c r="E3" s="52" t="s">
        <v>60</v>
      </c>
      <c r="F3" s="58" t="s">
        <v>3</v>
      </c>
      <c r="G3" s="58"/>
      <c r="H3" s="58"/>
      <c r="I3" s="58"/>
      <c r="J3" s="7" t="s">
        <v>95</v>
      </c>
      <c r="K3" s="58" t="s">
        <v>4</v>
      </c>
      <c r="L3" s="58"/>
      <c r="M3" s="58"/>
      <c r="N3" s="7" t="s">
        <v>96</v>
      </c>
      <c r="O3" s="58" t="s">
        <v>5</v>
      </c>
      <c r="P3" s="58"/>
      <c r="Q3" s="58"/>
      <c r="R3" s="58"/>
      <c r="S3" s="58" t="s">
        <v>6</v>
      </c>
      <c r="T3" s="58"/>
      <c r="U3" s="58"/>
      <c r="V3" s="58"/>
      <c r="W3" s="41" t="s">
        <v>97</v>
      </c>
      <c r="X3" s="58" t="s">
        <v>7</v>
      </c>
      <c r="Y3" s="58"/>
      <c r="Z3" s="58"/>
      <c r="AA3" s="9" t="s">
        <v>98</v>
      </c>
      <c r="AB3" s="58" t="s">
        <v>8</v>
      </c>
      <c r="AC3" s="58"/>
      <c r="AD3" s="58"/>
      <c r="AE3" s="8" t="s">
        <v>99</v>
      </c>
      <c r="AF3" s="58" t="s">
        <v>9</v>
      </c>
      <c r="AG3" s="58"/>
      <c r="AH3" s="58"/>
      <c r="AI3" s="58"/>
      <c r="AJ3" s="7" t="s">
        <v>100</v>
      </c>
      <c r="AK3" s="58" t="s">
        <v>10</v>
      </c>
      <c r="AL3" s="58"/>
      <c r="AM3" s="58"/>
      <c r="AN3" s="7" t="s">
        <v>101</v>
      </c>
      <c r="AO3" s="58" t="s">
        <v>11</v>
      </c>
      <c r="AP3" s="58"/>
      <c r="AQ3" s="58"/>
      <c r="AR3" s="58"/>
      <c r="AS3" s="58" t="s">
        <v>12</v>
      </c>
      <c r="AT3" s="58"/>
      <c r="AU3" s="58"/>
      <c r="AV3" s="58"/>
      <c r="AW3" s="7" t="s">
        <v>102</v>
      </c>
      <c r="AX3" s="58" t="s">
        <v>13</v>
      </c>
      <c r="AY3" s="58"/>
      <c r="AZ3" s="58"/>
      <c r="BA3" s="8" t="s">
        <v>103</v>
      </c>
      <c r="BB3" s="58" t="s">
        <v>14</v>
      </c>
      <c r="BC3" s="58"/>
      <c r="BD3" s="58"/>
      <c r="BE3" s="58"/>
    </row>
    <row r="4" spans="1:110" ht="16.899999999999999" customHeight="1">
      <c r="A4" s="60"/>
      <c r="B4" s="59"/>
      <c r="C4" s="59"/>
      <c r="D4" s="59"/>
      <c r="E4" s="53"/>
      <c r="F4" s="61" t="s">
        <v>15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</row>
    <row r="5" spans="1:110" ht="15.75" thickBot="1">
      <c r="A5" s="60"/>
      <c r="B5" s="59"/>
      <c r="C5" s="59"/>
      <c r="D5" s="59"/>
      <c r="E5" s="53"/>
      <c r="F5" s="10">
        <v>35</v>
      </c>
      <c r="G5" s="10">
        <v>36</v>
      </c>
      <c r="H5" s="10">
        <v>37</v>
      </c>
      <c r="I5" s="10">
        <v>38</v>
      </c>
      <c r="J5" s="10">
        <v>39</v>
      </c>
      <c r="K5" s="10">
        <v>40</v>
      </c>
      <c r="L5" s="10">
        <v>41</v>
      </c>
      <c r="M5" s="11">
        <v>42</v>
      </c>
      <c r="N5" s="11">
        <v>43</v>
      </c>
      <c r="O5" s="11">
        <v>44</v>
      </c>
      <c r="P5" s="11">
        <v>45</v>
      </c>
      <c r="Q5" s="11">
        <v>46</v>
      </c>
      <c r="R5" s="11">
        <v>47</v>
      </c>
      <c r="S5" s="11">
        <v>48</v>
      </c>
      <c r="T5" s="11">
        <v>49</v>
      </c>
      <c r="U5" s="11">
        <v>50</v>
      </c>
      <c r="V5" s="11">
        <v>51</v>
      </c>
      <c r="W5" s="42">
        <v>52</v>
      </c>
      <c r="X5" s="42">
        <v>1</v>
      </c>
      <c r="Y5" s="11">
        <v>2</v>
      </c>
      <c r="Z5" s="11">
        <v>3</v>
      </c>
      <c r="AA5" s="11">
        <v>4</v>
      </c>
      <c r="AB5" s="11">
        <v>5</v>
      </c>
      <c r="AC5" s="11">
        <v>6</v>
      </c>
      <c r="AD5" s="11">
        <v>7</v>
      </c>
      <c r="AE5" s="11">
        <v>8</v>
      </c>
      <c r="AF5" s="11">
        <v>9</v>
      </c>
      <c r="AG5" s="11">
        <v>10</v>
      </c>
      <c r="AH5" s="11">
        <v>11</v>
      </c>
      <c r="AI5" s="10">
        <v>12</v>
      </c>
      <c r="AJ5" s="10">
        <v>13</v>
      </c>
      <c r="AK5" s="10">
        <v>14</v>
      </c>
      <c r="AL5" s="10">
        <v>15</v>
      </c>
      <c r="AM5" s="11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46">
        <v>24</v>
      </c>
      <c r="AV5" s="46">
        <v>25</v>
      </c>
      <c r="AW5" s="10">
        <v>26</v>
      </c>
      <c r="AX5" s="10">
        <v>27</v>
      </c>
      <c r="AY5" s="10">
        <v>28</v>
      </c>
      <c r="AZ5" s="10">
        <v>29</v>
      </c>
      <c r="BA5" s="10">
        <v>30</v>
      </c>
      <c r="BB5" s="10">
        <v>31</v>
      </c>
      <c r="BC5" s="10">
        <v>32</v>
      </c>
      <c r="BD5" s="10">
        <v>33</v>
      </c>
      <c r="BE5" s="10">
        <v>34</v>
      </c>
      <c r="BJ5" s="5"/>
      <c r="BK5" s="5"/>
      <c r="BL5" s="5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5"/>
      <c r="CJ5" s="5"/>
      <c r="CK5" s="5"/>
      <c r="CL5" s="5"/>
      <c r="CM5" s="6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2"/>
    </row>
    <row r="6" spans="1:110" ht="18.75">
      <c r="A6" s="60"/>
      <c r="B6" s="59"/>
      <c r="C6" s="59"/>
      <c r="D6" s="59"/>
      <c r="E6" s="53"/>
      <c r="F6" s="61" t="s">
        <v>16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</row>
    <row r="7" spans="1:110" ht="15.75" thickBot="1">
      <c r="A7" s="60"/>
      <c r="B7" s="59"/>
      <c r="C7" s="59"/>
      <c r="D7" s="59"/>
      <c r="E7" s="5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42">
        <v>18</v>
      </c>
      <c r="X7" s="42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0">
        <v>30</v>
      </c>
      <c r="AJ7" s="10">
        <v>31</v>
      </c>
      <c r="AK7" s="10">
        <v>32</v>
      </c>
      <c r="AL7" s="10">
        <v>33</v>
      </c>
      <c r="AM7" s="11">
        <v>34</v>
      </c>
      <c r="AN7" s="10">
        <v>35</v>
      </c>
      <c r="AO7" s="10">
        <v>36</v>
      </c>
      <c r="AP7" s="10">
        <v>37</v>
      </c>
      <c r="AQ7" s="10">
        <v>38</v>
      </c>
      <c r="AR7" s="21">
        <v>39</v>
      </c>
      <c r="AS7" s="10">
        <v>40</v>
      </c>
      <c r="AT7" s="10">
        <v>41</v>
      </c>
      <c r="AU7" s="46">
        <v>42</v>
      </c>
      <c r="AV7" s="46">
        <v>43</v>
      </c>
      <c r="AW7" s="10">
        <v>44</v>
      </c>
      <c r="AX7" s="10">
        <v>45</v>
      </c>
      <c r="AY7" s="10">
        <v>46</v>
      </c>
      <c r="AZ7" s="10">
        <v>47</v>
      </c>
      <c r="BA7" s="10">
        <v>48</v>
      </c>
      <c r="BB7" s="10">
        <v>49</v>
      </c>
      <c r="BC7" s="10">
        <v>50</v>
      </c>
      <c r="BD7" s="10">
        <v>51</v>
      </c>
      <c r="BE7" s="10">
        <v>52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/>
    </row>
    <row r="8" spans="1:110" s="27" customFormat="1" ht="48" customHeight="1">
      <c r="A8" s="26"/>
      <c r="B8" s="49" t="s">
        <v>59</v>
      </c>
      <c r="C8" s="50"/>
      <c r="D8" s="51"/>
      <c r="E8" s="23">
        <f t="shared" ref="E8:AT8" si="0">E9+E29+E36</f>
        <v>1260</v>
      </c>
      <c r="F8" s="23">
        <f t="shared" si="0"/>
        <v>36</v>
      </c>
      <c r="G8" s="23">
        <f t="shared" si="0"/>
        <v>36</v>
      </c>
      <c r="H8" s="23">
        <f t="shared" si="0"/>
        <v>36</v>
      </c>
      <c r="I8" s="23">
        <f t="shared" si="0"/>
        <v>36</v>
      </c>
      <c r="J8" s="23">
        <f t="shared" si="0"/>
        <v>36</v>
      </c>
      <c r="K8" s="23">
        <f t="shared" si="0"/>
        <v>36</v>
      </c>
      <c r="L8" s="23">
        <f t="shared" si="0"/>
        <v>36</v>
      </c>
      <c r="M8" s="23">
        <f t="shared" si="0"/>
        <v>36</v>
      </c>
      <c r="N8" s="23">
        <f t="shared" si="0"/>
        <v>36</v>
      </c>
      <c r="O8" s="23">
        <f t="shared" si="0"/>
        <v>36</v>
      </c>
      <c r="P8" s="23">
        <f t="shared" si="0"/>
        <v>36</v>
      </c>
      <c r="Q8" s="23">
        <f t="shared" si="0"/>
        <v>36</v>
      </c>
      <c r="R8" s="23">
        <f t="shared" si="0"/>
        <v>36</v>
      </c>
      <c r="S8" s="23">
        <f t="shared" si="0"/>
        <v>36</v>
      </c>
      <c r="T8" s="23">
        <f t="shared" si="0"/>
        <v>36</v>
      </c>
      <c r="U8" s="23">
        <f t="shared" si="0"/>
        <v>36</v>
      </c>
      <c r="V8" s="23">
        <f t="shared" si="0"/>
        <v>36</v>
      </c>
      <c r="W8" s="23">
        <f t="shared" si="0"/>
        <v>0</v>
      </c>
      <c r="X8" s="23">
        <f t="shared" si="0"/>
        <v>0</v>
      </c>
      <c r="Y8" s="23">
        <f t="shared" si="0"/>
        <v>36</v>
      </c>
      <c r="Z8" s="23">
        <f t="shared" si="0"/>
        <v>36</v>
      </c>
      <c r="AA8" s="23">
        <f t="shared" si="0"/>
        <v>36</v>
      </c>
      <c r="AB8" s="23">
        <f t="shared" si="0"/>
        <v>36</v>
      </c>
      <c r="AC8" s="23">
        <f t="shared" si="0"/>
        <v>36</v>
      </c>
      <c r="AD8" s="23">
        <f t="shared" si="0"/>
        <v>36</v>
      </c>
      <c r="AE8" s="23">
        <f t="shared" si="0"/>
        <v>36</v>
      </c>
      <c r="AF8" s="23">
        <f t="shared" si="0"/>
        <v>36</v>
      </c>
      <c r="AG8" s="23">
        <f t="shared" si="0"/>
        <v>36</v>
      </c>
      <c r="AH8" s="23">
        <f t="shared" si="0"/>
        <v>36</v>
      </c>
      <c r="AI8" s="23">
        <f t="shared" si="0"/>
        <v>36</v>
      </c>
      <c r="AJ8" s="23">
        <f t="shared" si="0"/>
        <v>36</v>
      </c>
      <c r="AK8" s="23">
        <f t="shared" si="0"/>
        <v>36</v>
      </c>
      <c r="AL8" s="23">
        <f t="shared" si="0"/>
        <v>36</v>
      </c>
      <c r="AM8" s="23">
        <f t="shared" si="0"/>
        <v>36</v>
      </c>
      <c r="AN8" s="23">
        <f t="shared" si="0"/>
        <v>36</v>
      </c>
      <c r="AO8" s="23">
        <f t="shared" si="0"/>
        <v>36</v>
      </c>
      <c r="AP8" s="23">
        <f t="shared" si="0"/>
        <v>36</v>
      </c>
      <c r="AQ8" s="23">
        <f t="shared" si="0"/>
        <v>0</v>
      </c>
      <c r="AR8" s="23">
        <f t="shared" si="0"/>
        <v>0</v>
      </c>
      <c r="AS8" s="23">
        <f t="shared" si="0"/>
        <v>0</v>
      </c>
      <c r="AT8" s="23">
        <f t="shared" si="0"/>
        <v>0</v>
      </c>
      <c r="AU8" s="43">
        <f t="shared" ref="AU8:BE8" si="1">AU9+AU29+AU36</f>
        <v>0</v>
      </c>
      <c r="AV8" s="43">
        <f t="shared" si="1"/>
        <v>0</v>
      </c>
      <c r="AW8" s="23">
        <f t="shared" si="1"/>
        <v>0</v>
      </c>
      <c r="AX8" s="23">
        <f t="shared" si="1"/>
        <v>0</v>
      </c>
      <c r="AY8" s="23">
        <f t="shared" si="1"/>
        <v>0</v>
      </c>
      <c r="AZ8" s="23">
        <f t="shared" si="1"/>
        <v>0</v>
      </c>
      <c r="BA8" s="23">
        <f t="shared" si="1"/>
        <v>0</v>
      </c>
      <c r="BB8" s="23">
        <f t="shared" si="1"/>
        <v>0</v>
      </c>
      <c r="BC8" s="23">
        <f t="shared" si="1"/>
        <v>0</v>
      </c>
      <c r="BD8" s="23">
        <f t="shared" si="1"/>
        <v>0</v>
      </c>
      <c r="BE8" s="23">
        <f t="shared" si="1"/>
        <v>0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s="27" customFormat="1" ht="43.9" customHeight="1">
      <c r="A9" s="55" t="s">
        <v>107</v>
      </c>
      <c r="B9" s="12" t="s">
        <v>17</v>
      </c>
      <c r="C9" s="12" t="s">
        <v>18</v>
      </c>
      <c r="D9" s="13" t="s">
        <v>19</v>
      </c>
      <c r="E9" s="31">
        <f>E10+E21+E25</f>
        <v>0</v>
      </c>
      <c r="F9" s="31">
        <f t="shared" ref="F9:BE9" si="2">F10+F21+F25</f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  <c r="P9" s="31">
        <f t="shared" si="2"/>
        <v>0</v>
      </c>
      <c r="Q9" s="31">
        <f t="shared" si="2"/>
        <v>0</v>
      </c>
      <c r="R9" s="31">
        <f t="shared" si="2"/>
        <v>0</v>
      </c>
      <c r="S9" s="31">
        <f t="shared" si="2"/>
        <v>0</v>
      </c>
      <c r="T9" s="31">
        <f t="shared" si="2"/>
        <v>0</v>
      </c>
      <c r="U9" s="31">
        <f t="shared" si="2"/>
        <v>0</v>
      </c>
      <c r="V9" s="31">
        <f t="shared" si="2"/>
        <v>0</v>
      </c>
      <c r="W9" s="44">
        <f t="shared" si="2"/>
        <v>0</v>
      </c>
      <c r="X9" s="44">
        <f t="shared" si="2"/>
        <v>0</v>
      </c>
      <c r="Y9" s="31">
        <f t="shared" si="2"/>
        <v>0</v>
      </c>
      <c r="Z9" s="31">
        <f t="shared" si="2"/>
        <v>0</v>
      </c>
      <c r="AA9" s="31">
        <f t="shared" si="2"/>
        <v>0</v>
      </c>
      <c r="AB9" s="31">
        <f t="shared" si="2"/>
        <v>0</v>
      </c>
      <c r="AC9" s="31">
        <f t="shared" si="2"/>
        <v>0</v>
      </c>
      <c r="AD9" s="31">
        <f t="shared" si="2"/>
        <v>0</v>
      </c>
      <c r="AE9" s="31">
        <f t="shared" si="2"/>
        <v>0</v>
      </c>
      <c r="AF9" s="31">
        <f t="shared" si="2"/>
        <v>0</v>
      </c>
      <c r="AG9" s="31">
        <f t="shared" si="2"/>
        <v>0</v>
      </c>
      <c r="AH9" s="31">
        <f t="shared" si="2"/>
        <v>0</v>
      </c>
      <c r="AI9" s="31">
        <f t="shared" si="2"/>
        <v>0</v>
      </c>
      <c r="AJ9" s="31">
        <f t="shared" si="2"/>
        <v>0</v>
      </c>
      <c r="AK9" s="31">
        <f t="shared" si="2"/>
        <v>0</v>
      </c>
      <c r="AL9" s="31">
        <f t="shared" si="2"/>
        <v>0</v>
      </c>
      <c r="AM9" s="31">
        <f t="shared" si="2"/>
        <v>0</v>
      </c>
      <c r="AN9" s="31">
        <f t="shared" si="2"/>
        <v>0</v>
      </c>
      <c r="AO9" s="31">
        <f t="shared" si="2"/>
        <v>0</v>
      </c>
      <c r="AP9" s="31">
        <f t="shared" si="2"/>
        <v>0</v>
      </c>
      <c r="AQ9" s="31">
        <f t="shared" si="2"/>
        <v>0</v>
      </c>
      <c r="AR9" s="31">
        <f t="shared" si="2"/>
        <v>0</v>
      </c>
      <c r="AS9" s="31">
        <f t="shared" si="2"/>
        <v>0</v>
      </c>
      <c r="AT9" s="31">
        <f t="shared" si="2"/>
        <v>0</v>
      </c>
      <c r="AU9" s="44">
        <f t="shared" si="2"/>
        <v>0</v>
      </c>
      <c r="AV9" s="44">
        <f t="shared" si="2"/>
        <v>0</v>
      </c>
      <c r="AW9" s="31">
        <f t="shared" si="2"/>
        <v>0</v>
      </c>
      <c r="AX9" s="31">
        <f t="shared" si="2"/>
        <v>0</v>
      </c>
      <c r="AY9" s="31">
        <f t="shared" si="2"/>
        <v>0</v>
      </c>
      <c r="AZ9" s="31">
        <f t="shared" si="2"/>
        <v>0</v>
      </c>
      <c r="BA9" s="31">
        <f t="shared" si="2"/>
        <v>0</v>
      </c>
      <c r="BB9" s="31">
        <f t="shared" si="2"/>
        <v>0</v>
      </c>
      <c r="BC9" s="31">
        <f t="shared" si="2"/>
        <v>0</v>
      </c>
      <c r="BD9" s="31">
        <f t="shared" si="2"/>
        <v>0</v>
      </c>
      <c r="BE9" s="31">
        <f t="shared" si="2"/>
        <v>0</v>
      </c>
    </row>
    <row r="10" spans="1:110" s="29" customFormat="1" ht="32.450000000000003" customHeight="1">
      <c r="A10" s="56"/>
      <c r="B10" s="24" t="s">
        <v>61</v>
      </c>
      <c r="C10" s="24" t="s">
        <v>62</v>
      </c>
      <c r="D10" s="25"/>
      <c r="E10" s="32">
        <f>SUM(E11:E20)</f>
        <v>0</v>
      </c>
      <c r="F10" s="25">
        <f t="shared" ref="F10:BE10" si="3">SUM(F11:F20)</f>
        <v>0</v>
      </c>
      <c r="G10" s="25">
        <f t="shared" si="3"/>
        <v>0</v>
      </c>
      <c r="H10" s="25">
        <f t="shared" si="3"/>
        <v>0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25">
        <f t="shared" si="3"/>
        <v>0</v>
      </c>
      <c r="N10" s="25">
        <f t="shared" si="3"/>
        <v>0</v>
      </c>
      <c r="O10" s="25">
        <f t="shared" si="3"/>
        <v>0</v>
      </c>
      <c r="P10" s="25">
        <f t="shared" si="3"/>
        <v>0</v>
      </c>
      <c r="Q10" s="25">
        <f t="shared" si="3"/>
        <v>0</v>
      </c>
      <c r="R10" s="25">
        <f t="shared" si="3"/>
        <v>0</v>
      </c>
      <c r="S10" s="25">
        <f t="shared" si="3"/>
        <v>0</v>
      </c>
      <c r="T10" s="25">
        <f t="shared" si="3"/>
        <v>0</v>
      </c>
      <c r="U10" s="25">
        <f t="shared" si="3"/>
        <v>0</v>
      </c>
      <c r="V10" s="25">
        <f t="shared" si="3"/>
        <v>0</v>
      </c>
      <c r="W10" s="42">
        <f t="shared" si="3"/>
        <v>0</v>
      </c>
      <c r="X10" s="42">
        <f t="shared" si="3"/>
        <v>0</v>
      </c>
      <c r="Y10" s="25">
        <f t="shared" si="3"/>
        <v>0</v>
      </c>
      <c r="Z10" s="25">
        <f t="shared" si="3"/>
        <v>0</v>
      </c>
      <c r="AA10" s="25">
        <f t="shared" si="3"/>
        <v>0</v>
      </c>
      <c r="AB10" s="25">
        <f t="shared" si="3"/>
        <v>0</v>
      </c>
      <c r="AC10" s="25">
        <f t="shared" si="3"/>
        <v>0</v>
      </c>
      <c r="AD10" s="25">
        <f t="shared" si="3"/>
        <v>0</v>
      </c>
      <c r="AE10" s="25">
        <f t="shared" si="3"/>
        <v>0</v>
      </c>
      <c r="AF10" s="25">
        <f t="shared" si="3"/>
        <v>0</v>
      </c>
      <c r="AG10" s="25">
        <f t="shared" si="3"/>
        <v>0</v>
      </c>
      <c r="AH10" s="25">
        <f t="shared" si="3"/>
        <v>0</v>
      </c>
      <c r="AI10" s="25">
        <f t="shared" si="3"/>
        <v>0</v>
      </c>
      <c r="AJ10" s="25">
        <f t="shared" si="3"/>
        <v>0</v>
      </c>
      <c r="AK10" s="25">
        <f t="shared" si="3"/>
        <v>0</v>
      </c>
      <c r="AL10" s="25">
        <f t="shared" si="3"/>
        <v>0</v>
      </c>
      <c r="AM10" s="25">
        <f t="shared" si="3"/>
        <v>0</v>
      </c>
      <c r="AN10" s="25">
        <f t="shared" si="3"/>
        <v>0</v>
      </c>
      <c r="AO10" s="25">
        <f t="shared" si="3"/>
        <v>0</v>
      </c>
      <c r="AP10" s="25">
        <f t="shared" si="3"/>
        <v>0</v>
      </c>
      <c r="AQ10" s="25">
        <f t="shared" si="3"/>
        <v>0</v>
      </c>
      <c r="AR10" s="25">
        <f t="shared" si="3"/>
        <v>0</v>
      </c>
      <c r="AS10" s="25">
        <f t="shared" si="3"/>
        <v>0</v>
      </c>
      <c r="AT10" s="25">
        <f t="shared" si="3"/>
        <v>0</v>
      </c>
      <c r="AU10" s="42">
        <f t="shared" si="3"/>
        <v>0</v>
      </c>
      <c r="AV10" s="42">
        <f t="shared" si="3"/>
        <v>0</v>
      </c>
      <c r="AW10" s="25">
        <f t="shared" si="3"/>
        <v>0</v>
      </c>
      <c r="AX10" s="25">
        <f t="shared" si="3"/>
        <v>0</v>
      </c>
      <c r="AY10" s="25">
        <f t="shared" si="3"/>
        <v>0</v>
      </c>
      <c r="AZ10" s="25">
        <f t="shared" si="3"/>
        <v>0</v>
      </c>
      <c r="BA10" s="25">
        <f t="shared" si="3"/>
        <v>0</v>
      </c>
      <c r="BB10" s="25">
        <f t="shared" si="3"/>
        <v>0</v>
      </c>
      <c r="BC10" s="25">
        <f t="shared" si="3"/>
        <v>0</v>
      </c>
      <c r="BD10" s="25">
        <f t="shared" si="3"/>
        <v>0</v>
      </c>
      <c r="BE10" s="25">
        <f t="shared" si="3"/>
        <v>0</v>
      </c>
    </row>
    <row r="11" spans="1:110" s="27" customFormat="1" ht="27" customHeight="1">
      <c r="A11" s="56"/>
      <c r="B11" s="11" t="s">
        <v>20</v>
      </c>
      <c r="C11" s="11" t="s">
        <v>21</v>
      </c>
      <c r="D11" s="11" t="s">
        <v>19</v>
      </c>
      <c r="E11" s="33">
        <f t="shared" ref="E11:E35" si="4">SUM(F11:BE11)</f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5"/>
      <c r="X11" s="45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42"/>
      <c r="AV11" s="42"/>
      <c r="AW11" s="11"/>
      <c r="AX11" s="14"/>
      <c r="AY11" s="11"/>
      <c r="AZ11" s="11"/>
      <c r="BA11" s="11"/>
      <c r="BB11" s="11"/>
      <c r="BC11" s="11"/>
      <c r="BD11" s="11"/>
      <c r="BE11" s="11"/>
    </row>
    <row r="12" spans="1:110" s="27" customFormat="1" ht="24.6" customHeight="1">
      <c r="A12" s="56"/>
      <c r="B12" s="11" t="s">
        <v>22</v>
      </c>
      <c r="C12" s="11" t="s">
        <v>23</v>
      </c>
      <c r="D12" s="11" t="s">
        <v>19</v>
      </c>
      <c r="E12" s="33">
        <f t="shared" si="4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5"/>
      <c r="X12" s="45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42"/>
      <c r="AV12" s="42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110" s="27" customFormat="1" ht="23.45" customHeight="1">
      <c r="A13" s="56"/>
      <c r="B13" s="11" t="s">
        <v>24</v>
      </c>
      <c r="C13" s="11" t="s">
        <v>25</v>
      </c>
      <c r="D13" s="11" t="s">
        <v>19</v>
      </c>
      <c r="E13" s="33">
        <f t="shared" si="4"/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5"/>
      <c r="X13" s="45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42"/>
      <c r="AV13" s="45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110" s="27" customFormat="1" ht="24">
      <c r="A14" s="56"/>
      <c r="B14" s="11" t="s">
        <v>63</v>
      </c>
      <c r="C14" s="11" t="s">
        <v>26</v>
      </c>
      <c r="D14" s="11" t="s">
        <v>19</v>
      </c>
      <c r="E14" s="33">
        <f t="shared" si="4"/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5"/>
      <c r="X14" s="45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42"/>
      <c r="AV14" s="45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110" s="27" customFormat="1" ht="23.45" customHeight="1">
      <c r="A15" s="56"/>
      <c r="B15" s="11" t="s">
        <v>64</v>
      </c>
      <c r="C15" s="11" t="s">
        <v>27</v>
      </c>
      <c r="D15" s="11" t="s">
        <v>19</v>
      </c>
      <c r="E15" s="33">
        <f t="shared" si="4"/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5"/>
      <c r="X15" s="45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42"/>
      <c r="AV15" s="42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110" s="27" customFormat="1" ht="23.45" customHeight="1">
      <c r="A16" s="56"/>
      <c r="B16" s="11" t="s">
        <v>65</v>
      </c>
      <c r="C16" s="11" t="s">
        <v>28</v>
      </c>
      <c r="D16" s="11" t="s">
        <v>19</v>
      </c>
      <c r="E16" s="33">
        <f t="shared" si="4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5"/>
      <c r="X16" s="45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0"/>
      <c r="AT16" s="11"/>
      <c r="AU16" s="42"/>
      <c r="AV16" s="45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27" customFormat="1" ht="24">
      <c r="A17" s="56"/>
      <c r="B17" s="11" t="s">
        <v>66</v>
      </c>
      <c r="C17" s="11" t="s">
        <v>29</v>
      </c>
      <c r="D17" s="11" t="s">
        <v>19</v>
      </c>
      <c r="E17" s="33">
        <f t="shared" si="4"/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5"/>
      <c r="X17" s="45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0"/>
      <c r="AT17" s="11"/>
      <c r="AU17" s="42"/>
      <c r="AV17" s="45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27" customFormat="1" ht="20.45" customHeight="1">
      <c r="A18" s="56"/>
      <c r="B18" s="11" t="s">
        <v>67</v>
      </c>
      <c r="C18" s="11" t="s">
        <v>30</v>
      </c>
      <c r="D18" s="11" t="s">
        <v>19</v>
      </c>
      <c r="E18" s="33">
        <f t="shared" si="4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5"/>
      <c r="X18" s="45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0"/>
      <c r="AT18" s="11"/>
      <c r="AU18" s="42"/>
      <c r="AV18" s="45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27" customFormat="1" ht="19.149999999999999" customHeight="1">
      <c r="A19" s="56"/>
      <c r="B19" s="11" t="s">
        <v>68</v>
      </c>
      <c r="C19" s="11" t="s">
        <v>69</v>
      </c>
      <c r="D19" s="11" t="s">
        <v>19</v>
      </c>
      <c r="E19" s="33">
        <f t="shared" si="4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5"/>
      <c r="X19" s="45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0"/>
      <c r="AT19" s="11"/>
      <c r="AU19" s="42"/>
      <c r="AV19" s="45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27" customFormat="1" ht="22.15" customHeight="1">
      <c r="A20" s="56"/>
      <c r="B20" s="11" t="s">
        <v>70</v>
      </c>
      <c r="C20" s="11" t="s">
        <v>31</v>
      </c>
      <c r="D20" s="11" t="s">
        <v>19</v>
      </c>
      <c r="E20" s="33">
        <f t="shared" si="4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5"/>
      <c r="X20" s="45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0"/>
      <c r="AT20" s="11"/>
      <c r="AU20" s="42"/>
      <c r="AV20" s="45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s="27" customFormat="1" ht="27.6" customHeight="1">
      <c r="A21" s="56"/>
      <c r="B21" s="15" t="s">
        <v>32</v>
      </c>
      <c r="C21" s="16" t="s">
        <v>71</v>
      </c>
      <c r="D21" s="15" t="s">
        <v>19</v>
      </c>
      <c r="E21" s="34">
        <f>SUM(E22:E24)</f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5">
        <f t="shared" ref="W21:BE21" si="5">SUM(W22:W24)</f>
        <v>0</v>
      </c>
      <c r="X21" s="45">
        <f t="shared" si="5"/>
        <v>0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45">
        <f t="shared" si="5"/>
        <v>0</v>
      </c>
      <c r="AV21" s="45">
        <f t="shared" si="5"/>
        <v>0</v>
      </c>
      <c r="AW21" s="15">
        <f t="shared" si="5"/>
        <v>0</v>
      </c>
      <c r="AX21" s="15">
        <f t="shared" si="5"/>
        <v>0</v>
      </c>
      <c r="AY21" s="15">
        <f t="shared" si="5"/>
        <v>0</v>
      </c>
      <c r="AZ21" s="15">
        <f t="shared" si="5"/>
        <v>0</v>
      </c>
      <c r="BA21" s="15">
        <f t="shared" si="5"/>
        <v>0</v>
      </c>
      <c r="BB21" s="15">
        <f t="shared" si="5"/>
        <v>0</v>
      </c>
      <c r="BC21" s="15">
        <f t="shared" si="5"/>
        <v>0</v>
      </c>
      <c r="BD21" s="15">
        <f t="shared" si="5"/>
        <v>0</v>
      </c>
      <c r="BE21" s="15">
        <f t="shared" si="5"/>
        <v>0</v>
      </c>
    </row>
    <row r="22" spans="1:57" s="27" customFormat="1" ht="36">
      <c r="A22" s="56"/>
      <c r="B22" s="11" t="s">
        <v>72</v>
      </c>
      <c r="C22" s="11" t="s">
        <v>75</v>
      </c>
      <c r="D22" s="11" t="s">
        <v>19</v>
      </c>
      <c r="E22" s="33">
        <f t="shared" si="4"/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5"/>
      <c r="X22" s="45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0"/>
      <c r="AT22" s="11"/>
      <c r="AU22" s="42"/>
      <c r="AV22" s="45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s="27" customFormat="1" ht="23.45" customHeight="1">
      <c r="A23" s="56"/>
      <c r="B23" s="11" t="s">
        <v>73</v>
      </c>
      <c r="C23" s="11" t="s">
        <v>33</v>
      </c>
      <c r="D23" s="11" t="s">
        <v>19</v>
      </c>
      <c r="E23" s="33">
        <f t="shared" si="4"/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5"/>
      <c r="X23" s="45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0"/>
      <c r="AT23" s="11"/>
      <c r="AU23" s="42"/>
      <c r="AV23" s="45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s="27" customFormat="1" ht="22.15" customHeight="1">
      <c r="A24" s="56"/>
      <c r="B24" s="11" t="s">
        <v>74</v>
      </c>
      <c r="C24" s="11" t="s">
        <v>34</v>
      </c>
      <c r="D24" s="11" t="s">
        <v>19</v>
      </c>
      <c r="E24" s="33">
        <f t="shared" si="4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5"/>
      <c r="X24" s="45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42"/>
      <c r="AV24" s="45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27" customFormat="1" ht="27.6" customHeight="1">
      <c r="A25" s="56"/>
      <c r="B25" s="19" t="s">
        <v>76</v>
      </c>
      <c r="C25" s="19" t="s">
        <v>77</v>
      </c>
      <c r="D25" s="19"/>
      <c r="E25" s="35">
        <f>SUM(E26:E28)</f>
        <v>0</v>
      </c>
      <c r="F25" s="35">
        <f t="shared" ref="F25:AS25" si="6">SUM(F26:F28)</f>
        <v>0</v>
      </c>
      <c r="G25" s="35">
        <f t="shared" si="6"/>
        <v>0</v>
      </c>
      <c r="H25" s="35">
        <f t="shared" si="6"/>
        <v>0</v>
      </c>
      <c r="I25" s="35">
        <f t="shared" si="6"/>
        <v>0</v>
      </c>
      <c r="J25" s="35">
        <f t="shared" si="6"/>
        <v>0</v>
      </c>
      <c r="K25" s="35">
        <f t="shared" si="6"/>
        <v>0</v>
      </c>
      <c r="L25" s="35">
        <f t="shared" si="6"/>
        <v>0</v>
      </c>
      <c r="M25" s="35">
        <f t="shared" si="6"/>
        <v>0</v>
      </c>
      <c r="N25" s="35">
        <f t="shared" si="6"/>
        <v>0</v>
      </c>
      <c r="O25" s="35">
        <f t="shared" si="6"/>
        <v>0</v>
      </c>
      <c r="P25" s="35">
        <f t="shared" si="6"/>
        <v>0</v>
      </c>
      <c r="Q25" s="35">
        <f t="shared" si="6"/>
        <v>0</v>
      </c>
      <c r="R25" s="35">
        <f t="shared" si="6"/>
        <v>0</v>
      </c>
      <c r="S25" s="35">
        <f t="shared" si="6"/>
        <v>0</v>
      </c>
      <c r="T25" s="35">
        <f t="shared" si="6"/>
        <v>0</v>
      </c>
      <c r="U25" s="35">
        <f t="shared" si="6"/>
        <v>0</v>
      </c>
      <c r="V25" s="35">
        <f t="shared" si="6"/>
        <v>0</v>
      </c>
      <c r="W25" s="35">
        <f t="shared" si="6"/>
        <v>0</v>
      </c>
      <c r="X25" s="35">
        <f t="shared" si="6"/>
        <v>0</v>
      </c>
      <c r="Y25" s="35">
        <f t="shared" si="6"/>
        <v>0</v>
      </c>
      <c r="Z25" s="35">
        <f t="shared" si="6"/>
        <v>0</v>
      </c>
      <c r="AA25" s="35">
        <f t="shared" si="6"/>
        <v>0</v>
      </c>
      <c r="AB25" s="35">
        <f t="shared" si="6"/>
        <v>0</v>
      </c>
      <c r="AC25" s="35">
        <f t="shared" si="6"/>
        <v>0</v>
      </c>
      <c r="AD25" s="35">
        <f t="shared" si="6"/>
        <v>0</v>
      </c>
      <c r="AE25" s="35">
        <f t="shared" si="6"/>
        <v>0</v>
      </c>
      <c r="AF25" s="35">
        <f t="shared" si="6"/>
        <v>0</v>
      </c>
      <c r="AG25" s="35">
        <f t="shared" si="6"/>
        <v>0</v>
      </c>
      <c r="AH25" s="35">
        <f t="shared" si="6"/>
        <v>0</v>
      </c>
      <c r="AI25" s="35">
        <f t="shared" si="6"/>
        <v>0</v>
      </c>
      <c r="AJ25" s="35">
        <f t="shared" si="6"/>
        <v>0</v>
      </c>
      <c r="AK25" s="35">
        <f t="shared" si="6"/>
        <v>0</v>
      </c>
      <c r="AL25" s="35">
        <f t="shared" si="6"/>
        <v>0</v>
      </c>
      <c r="AM25" s="35">
        <f t="shared" si="6"/>
        <v>0</v>
      </c>
      <c r="AN25" s="35">
        <f t="shared" si="6"/>
        <v>0</v>
      </c>
      <c r="AO25" s="35">
        <f t="shared" si="6"/>
        <v>0</v>
      </c>
      <c r="AP25" s="35">
        <f t="shared" si="6"/>
        <v>0</v>
      </c>
      <c r="AQ25" s="35">
        <f t="shared" si="6"/>
        <v>0</v>
      </c>
      <c r="AR25" s="35">
        <f t="shared" si="6"/>
        <v>0</v>
      </c>
      <c r="AS25" s="35">
        <f t="shared" si="6"/>
        <v>0</v>
      </c>
      <c r="AT25" s="19">
        <f t="shared" ref="AT25:BE25" si="7">SUM(AT26:AT27)</f>
        <v>0</v>
      </c>
      <c r="AU25" s="42">
        <f t="shared" si="7"/>
        <v>0</v>
      </c>
      <c r="AV25" s="42">
        <f t="shared" si="7"/>
        <v>0</v>
      </c>
      <c r="AW25" s="19">
        <f t="shared" si="7"/>
        <v>0</v>
      </c>
      <c r="AX25" s="19">
        <f t="shared" si="7"/>
        <v>0</v>
      </c>
      <c r="AY25" s="19">
        <f t="shared" si="7"/>
        <v>0</v>
      </c>
      <c r="AZ25" s="19">
        <f t="shared" si="7"/>
        <v>0</v>
      </c>
      <c r="BA25" s="19">
        <f t="shared" si="7"/>
        <v>0</v>
      </c>
      <c r="BB25" s="19">
        <f t="shared" si="7"/>
        <v>0</v>
      </c>
      <c r="BC25" s="19">
        <f t="shared" si="7"/>
        <v>0</v>
      </c>
      <c r="BD25" s="19">
        <f t="shared" si="7"/>
        <v>0</v>
      </c>
      <c r="BE25" s="19">
        <f t="shared" si="7"/>
        <v>0</v>
      </c>
    </row>
    <row r="26" spans="1:57" s="27" customFormat="1" ht="26.45" customHeight="1">
      <c r="A26" s="56"/>
      <c r="B26" s="11" t="s">
        <v>80</v>
      </c>
      <c r="C26" s="11" t="s">
        <v>78</v>
      </c>
      <c r="D26" s="11" t="s">
        <v>19</v>
      </c>
      <c r="E26" s="33">
        <f t="shared" si="4"/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5"/>
      <c r="X26" s="45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42"/>
      <c r="AV26" s="45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s="27" customFormat="1" ht="31.9" customHeight="1">
      <c r="A27" s="56"/>
      <c r="B27" s="11" t="s">
        <v>81</v>
      </c>
      <c r="C27" s="11" t="s">
        <v>79</v>
      </c>
      <c r="D27" s="11" t="s">
        <v>19</v>
      </c>
      <c r="E27" s="33">
        <f t="shared" si="4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5"/>
      <c r="X27" s="45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0"/>
      <c r="AT27" s="11"/>
      <c r="AU27" s="42"/>
      <c r="AV27" s="45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27" customFormat="1" ht="31.9" customHeight="1">
      <c r="A28" s="56"/>
      <c r="B28" s="11" t="s">
        <v>109</v>
      </c>
      <c r="C28" s="11" t="s">
        <v>110</v>
      </c>
      <c r="D28" s="11" t="s">
        <v>19</v>
      </c>
      <c r="E28" s="33">
        <f t="shared" si="4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5"/>
      <c r="X28" s="45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30"/>
      <c r="AT28" s="11"/>
      <c r="AU28" s="42"/>
      <c r="AV28" s="45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27" customFormat="1" ht="33" customHeight="1">
      <c r="A29" s="56"/>
      <c r="B29" s="12" t="s">
        <v>35</v>
      </c>
      <c r="C29" s="12" t="s">
        <v>36</v>
      </c>
      <c r="D29" s="13" t="s">
        <v>19</v>
      </c>
      <c r="E29" s="31">
        <f t="shared" ref="E29:AJ29" si="8">SUM(E30:E35)</f>
        <v>28</v>
      </c>
      <c r="F29" s="13">
        <f t="shared" si="8"/>
        <v>4</v>
      </c>
      <c r="G29" s="13">
        <f t="shared" si="8"/>
        <v>2</v>
      </c>
      <c r="H29" s="13">
        <f t="shared" si="8"/>
        <v>3</v>
      </c>
      <c r="I29" s="13">
        <f t="shared" si="8"/>
        <v>2</v>
      </c>
      <c r="J29" s="13">
        <f t="shared" si="8"/>
        <v>2</v>
      </c>
      <c r="K29" s="13">
        <f t="shared" si="8"/>
        <v>2</v>
      </c>
      <c r="L29" s="13">
        <f t="shared" si="8"/>
        <v>4</v>
      </c>
      <c r="M29" s="13">
        <f t="shared" si="8"/>
        <v>2</v>
      </c>
      <c r="N29" s="13">
        <f t="shared" si="8"/>
        <v>3</v>
      </c>
      <c r="O29" s="13">
        <f t="shared" si="8"/>
        <v>4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3">
        <f t="shared" si="8"/>
        <v>0</v>
      </c>
      <c r="T29" s="13">
        <f t="shared" si="8"/>
        <v>0</v>
      </c>
      <c r="U29" s="13">
        <f t="shared" si="8"/>
        <v>0</v>
      </c>
      <c r="V29" s="13">
        <f t="shared" si="8"/>
        <v>0</v>
      </c>
      <c r="W29" s="42">
        <f t="shared" si="8"/>
        <v>0</v>
      </c>
      <c r="X29" s="42">
        <f t="shared" si="8"/>
        <v>0</v>
      </c>
      <c r="Y29" s="13">
        <f t="shared" si="8"/>
        <v>0</v>
      </c>
      <c r="Z29" s="13">
        <f t="shared" si="8"/>
        <v>0</v>
      </c>
      <c r="AA29" s="13">
        <f t="shared" si="8"/>
        <v>0</v>
      </c>
      <c r="AB29" s="13">
        <f t="shared" si="8"/>
        <v>0</v>
      </c>
      <c r="AC29" s="13">
        <f t="shared" si="8"/>
        <v>0</v>
      </c>
      <c r="AD29" s="13">
        <f t="shared" si="8"/>
        <v>0</v>
      </c>
      <c r="AE29" s="13">
        <f t="shared" si="8"/>
        <v>0</v>
      </c>
      <c r="AF29" s="13">
        <f t="shared" si="8"/>
        <v>0</v>
      </c>
      <c r="AG29" s="13">
        <f t="shared" si="8"/>
        <v>0</v>
      </c>
      <c r="AH29" s="13">
        <f t="shared" si="8"/>
        <v>0</v>
      </c>
      <c r="AI29" s="13">
        <f t="shared" si="8"/>
        <v>0</v>
      </c>
      <c r="AJ29" s="13">
        <f t="shared" si="8"/>
        <v>0</v>
      </c>
      <c r="AK29" s="13">
        <f t="shared" ref="AK29:BE29" si="9">SUM(AK30:AK35)</f>
        <v>0</v>
      </c>
      <c r="AL29" s="13">
        <f t="shared" si="9"/>
        <v>0</v>
      </c>
      <c r="AM29" s="13">
        <f t="shared" si="9"/>
        <v>0</v>
      </c>
      <c r="AN29" s="13">
        <f t="shared" si="9"/>
        <v>0</v>
      </c>
      <c r="AO29" s="13">
        <f t="shared" si="9"/>
        <v>0</v>
      </c>
      <c r="AP29" s="13">
        <f t="shared" si="9"/>
        <v>0</v>
      </c>
      <c r="AQ29" s="13">
        <f t="shared" si="9"/>
        <v>0</v>
      </c>
      <c r="AR29" s="13">
        <f t="shared" si="9"/>
        <v>0</v>
      </c>
      <c r="AS29" s="13">
        <f t="shared" si="9"/>
        <v>0</v>
      </c>
      <c r="AT29" s="13">
        <f t="shared" si="9"/>
        <v>0</v>
      </c>
      <c r="AU29" s="42">
        <f t="shared" si="9"/>
        <v>0</v>
      </c>
      <c r="AV29" s="42">
        <f t="shared" si="9"/>
        <v>0</v>
      </c>
      <c r="AW29" s="13">
        <f t="shared" si="9"/>
        <v>0</v>
      </c>
      <c r="AX29" s="13">
        <f t="shared" si="9"/>
        <v>0</v>
      </c>
      <c r="AY29" s="13">
        <f t="shared" si="9"/>
        <v>0</v>
      </c>
      <c r="AZ29" s="13">
        <f t="shared" si="9"/>
        <v>0</v>
      </c>
      <c r="BA29" s="13">
        <f t="shared" si="9"/>
        <v>0</v>
      </c>
      <c r="BB29" s="13">
        <f t="shared" si="9"/>
        <v>0</v>
      </c>
      <c r="BC29" s="13">
        <f t="shared" si="9"/>
        <v>0</v>
      </c>
      <c r="BD29" s="13">
        <f t="shared" si="9"/>
        <v>0</v>
      </c>
      <c r="BE29" s="13">
        <f t="shared" si="9"/>
        <v>0</v>
      </c>
    </row>
    <row r="30" spans="1:57" s="27" customFormat="1" ht="30.6" customHeight="1">
      <c r="A30" s="56"/>
      <c r="B30" s="11" t="s">
        <v>37</v>
      </c>
      <c r="C30" s="11" t="s">
        <v>82</v>
      </c>
      <c r="D30" s="11" t="s">
        <v>19</v>
      </c>
      <c r="E30" s="33">
        <f t="shared" si="4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5"/>
      <c r="X30" s="45"/>
      <c r="Y30" s="2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30"/>
      <c r="AT30" s="11"/>
      <c r="AU30" s="42"/>
      <c r="AV30" s="45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s="27" customFormat="1" ht="27.6" customHeight="1">
      <c r="A31" s="56"/>
      <c r="B31" s="11" t="s">
        <v>38</v>
      </c>
      <c r="C31" s="11" t="s">
        <v>83</v>
      </c>
      <c r="D31" s="11" t="s">
        <v>19</v>
      </c>
      <c r="E31" s="33">
        <f t="shared" si="4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5"/>
      <c r="X31" s="45"/>
      <c r="Y31" s="20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 t="s">
        <v>108</v>
      </c>
      <c r="AK31" s="11"/>
      <c r="AL31" s="11"/>
      <c r="AM31" s="11"/>
      <c r="AN31" s="11"/>
      <c r="AO31" s="11"/>
      <c r="AP31" s="11"/>
      <c r="AQ31" s="11"/>
      <c r="AR31" s="11"/>
      <c r="AS31" s="30"/>
      <c r="AT31" s="11"/>
      <c r="AU31" s="42"/>
      <c r="AV31" s="45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s="27" customFormat="1" ht="27.6" customHeight="1">
      <c r="A32" s="56"/>
      <c r="B32" s="11" t="s">
        <v>39</v>
      </c>
      <c r="C32" s="11" t="s">
        <v>84</v>
      </c>
      <c r="D32" s="20" t="s">
        <v>19</v>
      </c>
      <c r="E32" s="33">
        <f t="shared" si="4"/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45"/>
      <c r="X32" s="45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2"/>
      <c r="AT32" s="20"/>
      <c r="AU32" s="42"/>
      <c r="AV32" s="45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27" customFormat="1" ht="29.45" customHeight="1">
      <c r="A33" s="56"/>
      <c r="B33" s="11" t="s">
        <v>40</v>
      </c>
      <c r="C33" s="11" t="s">
        <v>85</v>
      </c>
      <c r="D33" s="11" t="s">
        <v>19</v>
      </c>
      <c r="E33" s="33">
        <f t="shared" si="4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45"/>
      <c r="X33" s="45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2"/>
      <c r="AT33" s="20"/>
      <c r="AU33" s="42"/>
      <c r="AV33" s="45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27" customFormat="1" ht="36">
      <c r="A34" s="56"/>
      <c r="B34" s="11" t="s">
        <v>86</v>
      </c>
      <c r="C34" s="11" t="s">
        <v>88</v>
      </c>
      <c r="D34" s="11" t="s">
        <v>19</v>
      </c>
      <c r="E34" s="33">
        <f t="shared" si="4"/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5"/>
      <c r="X34" s="45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42"/>
      <c r="AV34" s="42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s="27" customFormat="1" ht="24">
      <c r="A35" s="56"/>
      <c r="B35" s="11" t="s">
        <v>87</v>
      </c>
      <c r="C35" s="11" t="s">
        <v>41</v>
      </c>
      <c r="D35" s="11" t="s">
        <v>19</v>
      </c>
      <c r="E35" s="33">
        <f t="shared" si="4"/>
        <v>28</v>
      </c>
      <c r="F35" s="11">
        <v>4</v>
      </c>
      <c r="G35" s="11">
        <v>2</v>
      </c>
      <c r="H35" s="11">
        <v>3</v>
      </c>
      <c r="I35" s="11">
        <v>2</v>
      </c>
      <c r="J35" s="11">
        <v>2</v>
      </c>
      <c r="K35" s="11">
        <v>2</v>
      </c>
      <c r="L35" s="11">
        <v>4</v>
      </c>
      <c r="M35" s="11">
        <v>2</v>
      </c>
      <c r="N35" s="11">
        <v>3</v>
      </c>
      <c r="O35" s="11">
        <v>4</v>
      </c>
      <c r="P35" s="11"/>
      <c r="Q35" s="11"/>
      <c r="R35" s="11"/>
      <c r="S35" s="11"/>
      <c r="T35" s="11"/>
      <c r="U35" s="11"/>
      <c r="V35" s="11"/>
      <c r="W35" s="45"/>
      <c r="X35" s="45"/>
      <c r="Y35" s="20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30"/>
      <c r="AT35" s="11"/>
      <c r="AU35" s="42"/>
      <c r="AV35" s="45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s="27" customFormat="1" ht="30.6" customHeight="1">
      <c r="A36" s="56"/>
      <c r="B36" s="12" t="s">
        <v>42</v>
      </c>
      <c r="C36" s="12" t="s">
        <v>43</v>
      </c>
      <c r="D36" s="13" t="s">
        <v>19</v>
      </c>
      <c r="E36" s="31">
        <f t="shared" ref="E36:AJ36" si="10">E37+E50</f>
        <v>1232</v>
      </c>
      <c r="F36" s="13">
        <f t="shared" si="10"/>
        <v>32</v>
      </c>
      <c r="G36" s="13">
        <f t="shared" si="10"/>
        <v>34</v>
      </c>
      <c r="H36" s="13">
        <f t="shared" si="10"/>
        <v>33</v>
      </c>
      <c r="I36" s="13">
        <f t="shared" si="10"/>
        <v>34</v>
      </c>
      <c r="J36" s="13">
        <f t="shared" si="10"/>
        <v>34</v>
      </c>
      <c r="K36" s="13">
        <f t="shared" si="10"/>
        <v>34</v>
      </c>
      <c r="L36" s="13">
        <f t="shared" si="10"/>
        <v>32</v>
      </c>
      <c r="M36" s="13">
        <f t="shared" si="10"/>
        <v>34</v>
      </c>
      <c r="N36" s="13">
        <f t="shared" si="10"/>
        <v>33</v>
      </c>
      <c r="O36" s="13">
        <f t="shared" si="10"/>
        <v>32</v>
      </c>
      <c r="P36" s="13">
        <f t="shared" si="10"/>
        <v>36</v>
      </c>
      <c r="Q36" s="13">
        <f t="shared" si="10"/>
        <v>36</v>
      </c>
      <c r="R36" s="13">
        <f t="shared" si="10"/>
        <v>36</v>
      </c>
      <c r="S36" s="13">
        <f t="shared" si="10"/>
        <v>36</v>
      </c>
      <c r="T36" s="13">
        <f t="shared" si="10"/>
        <v>36</v>
      </c>
      <c r="U36" s="13">
        <f t="shared" si="10"/>
        <v>36</v>
      </c>
      <c r="V36" s="13">
        <f t="shared" si="10"/>
        <v>36</v>
      </c>
      <c r="W36" s="42">
        <f t="shared" si="10"/>
        <v>0</v>
      </c>
      <c r="X36" s="42">
        <f t="shared" si="10"/>
        <v>0</v>
      </c>
      <c r="Y36" s="13">
        <f t="shared" si="10"/>
        <v>36</v>
      </c>
      <c r="Z36" s="13">
        <f t="shared" si="10"/>
        <v>36</v>
      </c>
      <c r="AA36" s="13">
        <f t="shared" si="10"/>
        <v>36</v>
      </c>
      <c r="AB36" s="13">
        <f t="shared" si="10"/>
        <v>36</v>
      </c>
      <c r="AC36" s="13">
        <f t="shared" si="10"/>
        <v>36</v>
      </c>
      <c r="AD36" s="13">
        <f t="shared" si="10"/>
        <v>36</v>
      </c>
      <c r="AE36" s="13">
        <f t="shared" si="10"/>
        <v>36</v>
      </c>
      <c r="AF36" s="13">
        <f t="shared" si="10"/>
        <v>36</v>
      </c>
      <c r="AG36" s="13">
        <f t="shared" si="10"/>
        <v>36</v>
      </c>
      <c r="AH36" s="13">
        <f t="shared" si="10"/>
        <v>36</v>
      </c>
      <c r="AI36" s="13">
        <f t="shared" si="10"/>
        <v>36</v>
      </c>
      <c r="AJ36" s="13">
        <f t="shared" si="10"/>
        <v>36</v>
      </c>
      <c r="AK36" s="13">
        <f t="shared" ref="AK36:BE36" si="11">AK37+AK50</f>
        <v>36</v>
      </c>
      <c r="AL36" s="13">
        <f t="shared" si="11"/>
        <v>36</v>
      </c>
      <c r="AM36" s="13">
        <f t="shared" si="11"/>
        <v>36</v>
      </c>
      <c r="AN36" s="13">
        <f t="shared" si="11"/>
        <v>36</v>
      </c>
      <c r="AO36" s="13">
        <f t="shared" si="11"/>
        <v>36</v>
      </c>
      <c r="AP36" s="13">
        <f t="shared" si="11"/>
        <v>36</v>
      </c>
      <c r="AQ36" s="13">
        <f t="shared" si="11"/>
        <v>0</v>
      </c>
      <c r="AR36" s="13">
        <f t="shared" si="11"/>
        <v>0</v>
      </c>
      <c r="AS36" s="13">
        <f t="shared" si="11"/>
        <v>0</v>
      </c>
      <c r="AT36" s="13">
        <f t="shared" si="11"/>
        <v>0</v>
      </c>
      <c r="AU36" s="42">
        <f t="shared" si="11"/>
        <v>0</v>
      </c>
      <c r="AV36" s="42">
        <f t="shared" si="11"/>
        <v>0</v>
      </c>
      <c r="AW36" s="13">
        <f t="shared" si="11"/>
        <v>0</v>
      </c>
      <c r="AX36" s="13">
        <f t="shared" si="11"/>
        <v>0</v>
      </c>
      <c r="AY36" s="13">
        <f t="shared" si="11"/>
        <v>0</v>
      </c>
      <c r="AZ36" s="13">
        <f t="shared" si="11"/>
        <v>0</v>
      </c>
      <c r="BA36" s="13">
        <f t="shared" si="11"/>
        <v>0</v>
      </c>
      <c r="BB36" s="13">
        <f t="shared" si="11"/>
        <v>0</v>
      </c>
      <c r="BC36" s="13">
        <f t="shared" si="11"/>
        <v>0</v>
      </c>
      <c r="BD36" s="13">
        <f t="shared" si="11"/>
        <v>0</v>
      </c>
      <c r="BE36" s="13">
        <f t="shared" si="11"/>
        <v>0</v>
      </c>
    </row>
    <row r="37" spans="1:57" s="27" customFormat="1" ht="27.6" customHeight="1">
      <c r="A37" s="56"/>
      <c r="B37" s="12" t="s">
        <v>44</v>
      </c>
      <c r="C37" s="12" t="s">
        <v>45</v>
      </c>
      <c r="D37" s="13" t="s">
        <v>19</v>
      </c>
      <c r="E37" s="31">
        <f>E38+E42+E46</f>
        <v>1210</v>
      </c>
      <c r="F37" s="31">
        <f t="shared" ref="F37:BE37" si="12">F38+F42+F46</f>
        <v>30</v>
      </c>
      <c r="G37" s="31">
        <f t="shared" si="12"/>
        <v>32</v>
      </c>
      <c r="H37" s="31">
        <f t="shared" si="12"/>
        <v>31</v>
      </c>
      <c r="I37" s="31">
        <f t="shared" si="12"/>
        <v>32</v>
      </c>
      <c r="J37" s="31">
        <f t="shared" si="12"/>
        <v>32</v>
      </c>
      <c r="K37" s="31">
        <f t="shared" si="12"/>
        <v>32</v>
      </c>
      <c r="L37" s="31">
        <f t="shared" si="12"/>
        <v>30</v>
      </c>
      <c r="M37" s="31">
        <f t="shared" si="12"/>
        <v>32</v>
      </c>
      <c r="N37" s="31">
        <f t="shared" si="12"/>
        <v>31</v>
      </c>
      <c r="O37" s="31">
        <f t="shared" si="12"/>
        <v>28</v>
      </c>
      <c r="P37" s="31">
        <f t="shared" si="12"/>
        <v>36</v>
      </c>
      <c r="Q37" s="31">
        <f t="shared" si="12"/>
        <v>36</v>
      </c>
      <c r="R37" s="31">
        <f t="shared" si="12"/>
        <v>36</v>
      </c>
      <c r="S37" s="31">
        <f t="shared" si="12"/>
        <v>36</v>
      </c>
      <c r="T37" s="31">
        <f t="shared" si="12"/>
        <v>36</v>
      </c>
      <c r="U37" s="31">
        <f t="shared" si="12"/>
        <v>36</v>
      </c>
      <c r="V37" s="31">
        <f t="shared" si="12"/>
        <v>36</v>
      </c>
      <c r="W37" s="44">
        <f t="shared" si="12"/>
        <v>0</v>
      </c>
      <c r="X37" s="44">
        <f t="shared" si="12"/>
        <v>0</v>
      </c>
      <c r="Y37" s="31">
        <f t="shared" si="12"/>
        <v>36</v>
      </c>
      <c r="Z37" s="31">
        <f t="shared" si="12"/>
        <v>36</v>
      </c>
      <c r="AA37" s="31">
        <f t="shared" si="12"/>
        <v>36</v>
      </c>
      <c r="AB37" s="31">
        <f t="shared" si="12"/>
        <v>36</v>
      </c>
      <c r="AC37" s="31">
        <f t="shared" si="12"/>
        <v>36</v>
      </c>
      <c r="AD37" s="31">
        <f t="shared" si="12"/>
        <v>36</v>
      </c>
      <c r="AE37" s="31">
        <f t="shared" si="12"/>
        <v>36</v>
      </c>
      <c r="AF37" s="31">
        <f t="shared" si="12"/>
        <v>36</v>
      </c>
      <c r="AG37" s="31">
        <f t="shared" si="12"/>
        <v>36</v>
      </c>
      <c r="AH37" s="31">
        <f t="shared" si="12"/>
        <v>36</v>
      </c>
      <c r="AI37" s="31">
        <f t="shared" si="12"/>
        <v>36</v>
      </c>
      <c r="AJ37" s="31">
        <f t="shared" si="12"/>
        <v>36</v>
      </c>
      <c r="AK37" s="31">
        <f t="shared" si="12"/>
        <v>36</v>
      </c>
      <c r="AL37" s="31">
        <f t="shared" si="12"/>
        <v>36</v>
      </c>
      <c r="AM37" s="31">
        <f t="shared" si="12"/>
        <v>36</v>
      </c>
      <c r="AN37" s="31">
        <f t="shared" si="12"/>
        <v>36</v>
      </c>
      <c r="AO37" s="31">
        <f t="shared" si="12"/>
        <v>36</v>
      </c>
      <c r="AP37" s="31">
        <f t="shared" si="12"/>
        <v>36</v>
      </c>
      <c r="AQ37" s="31">
        <f t="shared" si="12"/>
        <v>0</v>
      </c>
      <c r="AR37" s="31">
        <f t="shared" si="12"/>
        <v>0</v>
      </c>
      <c r="AS37" s="31">
        <f t="shared" si="12"/>
        <v>0</v>
      </c>
      <c r="AT37" s="31">
        <f t="shared" si="12"/>
        <v>0</v>
      </c>
      <c r="AU37" s="44">
        <f t="shared" si="12"/>
        <v>0</v>
      </c>
      <c r="AV37" s="44">
        <f t="shared" si="12"/>
        <v>0</v>
      </c>
      <c r="AW37" s="31">
        <f t="shared" si="12"/>
        <v>0</v>
      </c>
      <c r="AX37" s="31">
        <f t="shared" si="12"/>
        <v>0</v>
      </c>
      <c r="AY37" s="31">
        <f t="shared" si="12"/>
        <v>0</v>
      </c>
      <c r="AZ37" s="31">
        <f t="shared" si="12"/>
        <v>0</v>
      </c>
      <c r="BA37" s="31">
        <f t="shared" si="12"/>
        <v>0</v>
      </c>
      <c r="BB37" s="31">
        <f t="shared" si="12"/>
        <v>0</v>
      </c>
      <c r="BC37" s="31">
        <f t="shared" si="12"/>
        <v>0</v>
      </c>
      <c r="BD37" s="31">
        <f t="shared" si="12"/>
        <v>0</v>
      </c>
      <c r="BE37" s="31">
        <f t="shared" si="12"/>
        <v>0</v>
      </c>
    </row>
    <row r="38" spans="1:57" s="27" customFormat="1" ht="84">
      <c r="A38" s="56"/>
      <c r="B38" s="37" t="s">
        <v>46</v>
      </c>
      <c r="C38" s="37" t="s">
        <v>89</v>
      </c>
      <c r="D38" s="38" t="s">
        <v>19</v>
      </c>
      <c r="E38" s="39">
        <f t="shared" ref="E38:AJ38" si="13">SUM(E39:E41)</f>
        <v>216</v>
      </c>
      <c r="F38" s="38">
        <f t="shared" si="13"/>
        <v>0</v>
      </c>
      <c r="G38" s="38">
        <f t="shared" si="13"/>
        <v>18</v>
      </c>
      <c r="H38" s="38">
        <f t="shared" si="13"/>
        <v>18</v>
      </c>
      <c r="I38" s="38">
        <f t="shared" si="13"/>
        <v>0</v>
      </c>
      <c r="J38" s="38">
        <f t="shared" si="13"/>
        <v>0</v>
      </c>
      <c r="K38" s="38">
        <f t="shared" si="13"/>
        <v>0</v>
      </c>
      <c r="L38" s="38">
        <f>SUM(L39:L41)</f>
        <v>0</v>
      </c>
      <c r="M38" s="38">
        <f t="shared" si="13"/>
        <v>0</v>
      </c>
      <c r="N38" s="38">
        <f t="shared" si="13"/>
        <v>0</v>
      </c>
      <c r="O38" s="38">
        <f t="shared" si="13"/>
        <v>0</v>
      </c>
      <c r="P38" s="38">
        <f t="shared" si="13"/>
        <v>36</v>
      </c>
      <c r="Q38" s="38">
        <f t="shared" si="13"/>
        <v>0</v>
      </c>
      <c r="R38" s="38">
        <f t="shared" si="13"/>
        <v>0</v>
      </c>
      <c r="S38" s="38">
        <f t="shared" si="13"/>
        <v>0</v>
      </c>
      <c r="T38" s="38">
        <f t="shared" si="13"/>
        <v>0</v>
      </c>
      <c r="U38" s="38">
        <f t="shared" si="13"/>
        <v>0</v>
      </c>
      <c r="V38" s="38">
        <f t="shared" si="13"/>
        <v>0</v>
      </c>
      <c r="W38" s="42">
        <f t="shared" si="13"/>
        <v>0</v>
      </c>
      <c r="X38" s="42">
        <f t="shared" si="13"/>
        <v>0</v>
      </c>
      <c r="Y38" s="38">
        <f t="shared" si="13"/>
        <v>36</v>
      </c>
      <c r="Z38" s="38">
        <f t="shared" si="13"/>
        <v>36</v>
      </c>
      <c r="AA38" s="38">
        <f t="shared" si="13"/>
        <v>36</v>
      </c>
      <c r="AB38" s="38">
        <f t="shared" si="13"/>
        <v>36</v>
      </c>
      <c r="AC38" s="38">
        <f t="shared" si="13"/>
        <v>0</v>
      </c>
      <c r="AD38" s="38">
        <f t="shared" si="13"/>
        <v>0</v>
      </c>
      <c r="AE38" s="38">
        <f t="shared" si="13"/>
        <v>0</v>
      </c>
      <c r="AF38" s="38">
        <f t="shared" si="13"/>
        <v>0</v>
      </c>
      <c r="AG38" s="38">
        <f t="shared" si="13"/>
        <v>0</v>
      </c>
      <c r="AH38" s="38">
        <f t="shared" si="13"/>
        <v>0</v>
      </c>
      <c r="AI38" s="38">
        <f t="shared" si="13"/>
        <v>0</v>
      </c>
      <c r="AJ38" s="38">
        <f t="shared" si="13"/>
        <v>0</v>
      </c>
      <c r="AK38" s="38">
        <f t="shared" ref="AK38:BE38" si="14">SUM(AK39:AK41)</f>
        <v>0</v>
      </c>
      <c r="AL38" s="38">
        <f t="shared" si="14"/>
        <v>0</v>
      </c>
      <c r="AM38" s="38">
        <f t="shared" si="14"/>
        <v>0</v>
      </c>
      <c r="AN38" s="38">
        <f t="shared" si="14"/>
        <v>0</v>
      </c>
      <c r="AO38" s="38">
        <f t="shared" si="14"/>
        <v>0</v>
      </c>
      <c r="AP38" s="38">
        <f t="shared" si="14"/>
        <v>0</v>
      </c>
      <c r="AQ38" s="38">
        <f t="shared" si="14"/>
        <v>0</v>
      </c>
      <c r="AR38" s="38">
        <f t="shared" si="14"/>
        <v>0</v>
      </c>
      <c r="AS38" s="38">
        <f t="shared" si="14"/>
        <v>0</v>
      </c>
      <c r="AT38" s="38">
        <f t="shared" si="14"/>
        <v>0</v>
      </c>
      <c r="AU38" s="42">
        <f t="shared" si="14"/>
        <v>0</v>
      </c>
      <c r="AV38" s="42">
        <f t="shared" si="14"/>
        <v>0</v>
      </c>
      <c r="AW38" s="38">
        <f t="shared" si="14"/>
        <v>0</v>
      </c>
      <c r="AX38" s="38">
        <f t="shared" si="14"/>
        <v>0</v>
      </c>
      <c r="AY38" s="38">
        <f t="shared" si="14"/>
        <v>0</v>
      </c>
      <c r="AZ38" s="38">
        <f t="shared" si="14"/>
        <v>0</v>
      </c>
      <c r="BA38" s="38">
        <f t="shared" si="14"/>
        <v>0</v>
      </c>
      <c r="BB38" s="38">
        <f t="shared" si="14"/>
        <v>0</v>
      </c>
      <c r="BC38" s="38">
        <f t="shared" si="14"/>
        <v>0</v>
      </c>
      <c r="BD38" s="38">
        <f t="shared" si="14"/>
        <v>0</v>
      </c>
      <c r="BE38" s="38">
        <f t="shared" si="14"/>
        <v>0</v>
      </c>
    </row>
    <row r="39" spans="1:57" s="27" customFormat="1" ht="48">
      <c r="A39" s="56"/>
      <c r="B39" s="11" t="s">
        <v>104</v>
      </c>
      <c r="C39" s="11" t="s">
        <v>90</v>
      </c>
      <c r="D39" s="11" t="s">
        <v>19</v>
      </c>
      <c r="E39" s="33">
        <f t="shared" ref="E39:E50" si="15">SUM(F39:BE39)</f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45"/>
      <c r="X39" s="45"/>
      <c r="Y39" s="20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42"/>
      <c r="AV39" s="45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1:57" s="27" customFormat="1" ht="30.6" customHeight="1">
      <c r="A40" s="56"/>
      <c r="B40" s="11" t="s">
        <v>47</v>
      </c>
      <c r="C40" s="11" t="s">
        <v>48</v>
      </c>
      <c r="D40" s="11" t="s">
        <v>19</v>
      </c>
      <c r="E40" s="33">
        <f t="shared" si="15"/>
        <v>36</v>
      </c>
      <c r="F40" s="11"/>
      <c r="G40" s="11">
        <v>18</v>
      </c>
      <c r="H40" s="11">
        <v>18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45"/>
      <c r="X40" s="45"/>
      <c r="Y40" s="20"/>
      <c r="Z40" s="20"/>
      <c r="AA40" s="20"/>
      <c r="AB40" s="20"/>
      <c r="AC40" s="20"/>
      <c r="AD40" s="20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42"/>
      <c r="AV40" s="45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1:57" s="27" customFormat="1" ht="31.9" customHeight="1">
      <c r="A41" s="56"/>
      <c r="B41" s="11" t="s">
        <v>49</v>
      </c>
      <c r="C41" s="11" t="s">
        <v>50</v>
      </c>
      <c r="D41" s="11" t="s">
        <v>19</v>
      </c>
      <c r="E41" s="33">
        <f t="shared" si="15"/>
        <v>180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v>36</v>
      </c>
      <c r="Q41" s="11"/>
      <c r="R41" s="11"/>
      <c r="S41" s="11"/>
      <c r="T41" s="11"/>
      <c r="U41" s="11"/>
      <c r="V41" s="11"/>
      <c r="W41" s="45"/>
      <c r="X41" s="45"/>
      <c r="Y41" s="11">
        <v>36</v>
      </c>
      <c r="Z41" s="11">
        <v>36</v>
      </c>
      <c r="AA41" s="11">
        <v>36</v>
      </c>
      <c r="AB41" s="11">
        <v>36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42"/>
      <c r="AV41" s="45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s="27" customFormat="1" ht="61.15" customHeight="1">
      <c r="A42" s="56"/>
      <c r="B42" s="38" t="s">
        <v>51</v>
      </c>
      <c r="C42" s="38" t="s">
        <v>91</v>
      </c>
      <c r="D42" s="38" t="s">
        <v>19</v>
      </c>
      <c r="E42" s="39">
        <f t="shared" ref="E42:X42" si="16">SUM(E43:E45)</f>
        <v>396</v>
      </c>
      <c r="F42" s="38">
        <f t="shared" ref="F42:V42" si="17">SUM(F43:F45)</f>
        <v>22</v>
      </c>
      <c r="G42" s="38">
        <f t="shared" si="17"/>
        <v>10</v>
      </c>
      <c r="H42" s="38">
        <f t="shared" si="17"/>
        <v>8</v>
      </c>
      <c r="I42" s="38">
        <f t="shared" si="17"/>
        <v>26</v>
      </c>
      <c r="J42" s="38">
        <f t="shared" si="17"/>
        <v>26</v>
      </c>
      <c r="K42" s="38">
        <f t="shared" si="17"/>
        <v>26</v>
      </c>
      <c r="L42" s="38">
        <f t="shared" si="17"/>
        <v>26</v>
      </c>
      <c r="M42" s="38">
        <f t="shared" si="17"/>
        <v>0</v>
      </c>
      <c r="N42" s="38">
        <f t="shared" si="17"/>
        <v>0</v>
      </c>
      <c r="O42" s="38">
        <f t="shared" si="17"/>
        <v>0</v>
      </c>
      <c r="P42" s="38">
        <f t="shared" si="17"/>
        <v>0</v>
      </c>
      <c r="Q42" s="38">
        <f t="shared" si="17"/>
        <v>36</v>
      </c>
      <c r="R42" s="38">
        <f t="shared" si="17"/>
        <v>0</v>
      </c>
      <c r="S42" s="38">
        <f t="shared" si="17"/>
        <v>0</v>
      </c>
      <c r="T42" s="38">
        <f t="shared" si="17"/>
        <v>0</v>
      </c>
      <c r="U42" s="38">
        <f t="shared" si="17"/>
        <v>0</v>
      </c>
      <c r="V42" s="38">
        <f t="shared" si="17"/>
        <v>0</v>
      </c>
      <c r="W42" s="42">
        <f t="shared" si="16"/>
        <v>0</v>
      </c>
      <c r="X42" s="42">
        <f t="shared" si="16"/>
        <v>0</v>
      </c>
      <c r="Y42" s="38"/>
      <c r="Z42" s="38"/>
      <c r="AA42" s="38"/>
      <c r="AB42" s="38"/>
      <c r="AC42" s="38">
        <f t="shared" ref="AC42:AH42" si="18">SUM(AC43:AC45)</f>
        <v>36</v>
      </c>
      <c r="AD42" s="38">
        <f t="shared" si="18"/>
        <v>36</v>
      </c>
      <c r="AE42" s="38">
        <f t="shared" si="18"/>
        <v>36</v>
      </c>
      <c r="AF42" s="38">
        <f t="shared" si="18"/>
        <v>36</v>
      </c>
      <c r="AG42" s="38">
        <f t="shared" si="18"/>
        <v>36</v>
      </c>
      <c r="AH42" s="38">
        <f t="shared" si="18"/>
        <v>36</v>
      </c>
      <c r="AI42" s="38"/>
      <c r="AJ42" s="38"/>
      <c r="AK42" s="38"/>
      <c r="AL42" s="38"/>
      <c r="AM42" s="38"/>
      <c r="AN42" s="38"/>
      <c r="AO42" s="38"/>
      <c r="AP42" s="38"/>
      <c r="AQ42" s="38">
        <f t="shared" ref="AQ42:BE42" si="19">SUM(AQ43:AQ45)</f>
        <v>0</v>
      </c>
      <c r="AR42" s="38">
        <f t="shared" si="19"/>
        <v>0</v>
      </c>
      <c r="AS42" s="38">
        <f t="shared" si="19"/>
        <v>0</v>
      </c>
      <c r="AT42" s="38">
        <f t="shared" si="19"/>
        <v>0</v>
      </c>
      <c r="AU42" s="42">
        <f t="shared" si="19"/>
        <v>0</v>
      </c>
      <c r="AV42" s="42">
        <f t="shared" si="19"/>
        <v>0</v>
      </c>
      <c r="AW42" s="38">
        <f t="shared" si="19"/>
        <v>0</v>
      </c>
      <c r="AX42" s="38">
        <f t="shared" si="19"/>
        <v>0</v>
      </c>
      <c r="AY42" s="38">
        <f t="shared" si="19"/>
        <v>0</v>
      </c>
      <c r="AZ42" s="38">
        <f t="shared" si="19"/>
        <v>0</v>
      </c>
      <c r="BA42" s="38">
        <f t="shared" si="19"/>
        <v>0</v>
      </c>
      <c r="BB42" s="38">
        <f t="shared" si="19"/>
        <v>0</v>
      </c>
      <c r="BC42" s="38">
        <f t="shared" si="19"/>
        <v>0</v>
      </c>
      <c r="BD42" s="38">
        <f t="shared" si="19"/>
        <v>0</v>
      </c>
      <c r="BE42" s="38">
        <f t="shared" si="19"/>
        <v>0</v>
      </c>
    </row>
    <row r="43" spans="1:57" s="27" customFormat="1" ht="60">
      <c r="A43" s="56"/>
      <c r="B43" s="11" t="s">
        <v>105</v>
      </c>
      <c r="C43" s="11" t="s">
        <v>92</v>
      </c>
      <c r="D43" s="11" t="s">
        <v>19</v>
      </c>
      <c r="E43" s="33">
        <f t="shared" si="15"/>
        <v>72</v>
      </c>
      <c r="F43" s="11">
        <v>22</v>
      </c>
      <c r="G43" s="11">
        <v>10</v>
      </c>
      <c r="H43" s="11">
        <v>8</v>
      </c>
      <c r="I43" s="11">
        <v>8</v>
      </c>
      <c r="J43" s="11">
        <v>8</v>
      </c>
      <c r="K43" s="11">
        <v>8</v>
      </c>
      <c r="L43" s="11">
        <v>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45"/>
      <c r="X43" s="45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42"/>
      <c r="AV43" s="45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s="27" customFormat="1" ht="31.9" customHeight="1">
      <c r="A44" s="56"/>
      <c r="B44" s="11" t="s">
        <v>52</v>
      </c>
      <c r="C44" s="11" t="s">
        <v>48</v>
      </c>
      <c r="D44" s="11" t="s">
        <v>19</v>
      </c>
      <c r="E44" s="33">
        <f t="shared" si="15"/>
        <v>72</v>
      </c>
      <c r="F44" s="11"/>
      <c r="G44" s="11"/>
      <c r="H44" s="11"/>
      <c r="I44" s="11">
        <v>18</v>
      </c>
      <c r="J44" s="11">
        <v>18</v>
      </c>
      <c r="K44" s="11">
        <v>18</v>
      </c>
      <c r="L44" s="11">
        <v>18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45"/>
      <c r="X44" s="45"/>
      <c r="Y44" s="20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42"/>
      <c r="AV44" s="45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s="27" customFormat="1" ht="27.6" customHeight="1">
      <c r="A45" s="56"/>
      <c r="B45" s="11" t="s">
        <v>53</v>
      </c>
      <c r="C45" s="11" t="s">
        <v>50</v>
      </c>
      <c r="D45" s="11" t="s">
        <v>19</v>
      </c>
      <c r="E45" s="33">
        <f t="shared" si="15"/>
        <v>252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36</v>
      </c>
      <c r="R45" s="11"/>
      <c r="S45" s="11"/>
      <c r="T45" s="11"/>
      <c r="U45" s="11"/>
      <c r="V45" s="11"/>
      <c r="W45" s="45"/>
      <c r="X45" s="45"/>
      <c r="Y45" s="20"/>
      <c r="Z45" s="11"/>
      <c r="AA45" s="11"/>
      <c r="AB45" s="11"/>
      <c r="AC45" s="11">
        <v>36</v>
      </c>
      <c r="AD45" s="11">
        <v>36</v>
      </c>
      <c r="AE45" s="11">
        <v>36</v>
      </c>
      <c r="AF45" s="11">
        <v>36</v>
      </c>
      <c r="AG45" s="11">
        <v>36</v>
      </c>
      <c r="AH45" s="11">
        <v>36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42"/>
      <c r="AV45" s="45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s="27" customFormat="1" ht="48">
      <c r="A46" s="56"/>
      <c r="B46" s="38" t="s">
        <v>54</v>
      </c>
      <c r="C46" s="38" t="s">
        <v>93</v>
      </c>
      <c r="D46" s="38" t="s">
        <v>19</v>
      </c>
      <c r="E46" s="39">
        <f t="shared" ref="E46:AJ46" si="20">SUM(E47:E49)</f>
        <v>598</v>
      </c>
      <c r="F46" s="38">
        <f t="shared" si="20"/>
        <v>8</v>
      </c>
      <c r="G46" s="38">
        <f t="shared" si="20"/>
        <v>4</v>
      </c>
      <c r="H46" s="38">
        <f t="shared" si="20"/>
        <v>5</v>
      </c>
      <c r="I46" s="38">
        <f t="shared" si="20"/>
        <v>6</v>
      </c>
      <c r="J46" s="38">
        <f t="shared" si="20"/>
        <v>6</v>
      </c>
      <c r="K46" s="38">
        <f t="shared" si="20"/>
        <v>6</v>
      </c>
      <c r="L46" s="38">
        <f t="shared" si="20"/>
        <v>4</v>
      </c>
      <c r="M46" s="38">
        <f t="shared" si="20"/>
        <v>32</v>
      </c>
      <c r="N46" s="38">
        <f t="shared" si="20"/>
        <v>31</v>
      </c>
      <c r="O46" s="38">
        <f t="shared" si="20"/>
        <v>28</v>
      </c>
      <c r="P46" s="38">
        <f t="shared" si="20"/>
        <v>0</v>
      </c>
      <c r="Q46" s="38">
        <f t="shared" si="20"/>
        <v>0</v>
      </c>
      <c r="R46" s="38">
        <f t="shared" si="20"/>
        <v>36</v>
      </c>
      <c r="S46" s="38">
        <f t="shared" si="20"/>
        <v>36</v>
      </c>
      <c r="T46" s="38">
        <f t="shared" si="20"/>
        <v>36</v>
      </c>
      <c r="U46" s="38">
        <f t="shared" si="20"/>
        <v>36</v>
      </c>
      <c r="V46" s="38">
        <f t="shared" si="20"/>
        <v>36</v>
      </c>
      <c r="W46" s="42">
        <f t="shared" si="20"/>
        <v>0</v>
      </c>
      <c r="X46" s="42">
        <f t="shared" si="20"/>
        <v>0</v>
      </c>
      <c r="Y46" s="38">
        <f t="shared" si="20"/>
        <v>0</v>
      </c>
      <c r="Z46" s="38">
        <f t="shared" si="20"/>
        <v>0</v>
      </c>
      <c r="AA46" s="38">
        <f t="shared" si="20"/>
        <v>0</v>
      </c>
      <c r="AB46" s="38">
        <f t="shared" si="20"/>
        <v>0</v>
      </c>
      <c r="AC46" s="38"/>
      <c r="AD46" s="38">
        <f t="shared" si="20"/>
        <v>0</v>
      </c>
      <c r="AE46" s="38">
        <f t="shared" si="20"/>
        <v>0</v>
      </c>
      <c r="AF46" s="38">
        <f t="shared" si="20"/>
        <v>0</v>
      </c>
      <c r="AG46" s="38">
        <f t="shared" si="20"/>
        <v>0</v>
      </c>
      <c r="AH46" s="38">
        <f t="shared" si="20"/>
        <v>0</v>
      </c>
      <c r="AI46" s="38">
        <f t="shared" si="20"/>
        <v>36</v>
      </c>
      <c r="AJ46" s="38">
        <f t="shared" si="20"/>
        <v>36</v>
      </c>
      <c r="AK46" s="38">
        <f t="shared" ref="AK46:BE46" si="21">SUM(AK47:AK49)</f>
        <v>36</v>
      </c>
      <c r="AL46" s="38">
        <f t="shared" si="21"/>
        <v>36</v>
      </c>
      <c r="AM46" s="38">
        <f t="shared" si="21"/>
        <v>36</v>
      </c>
      <c r="AN46" s="38">
        <f t="shared" si="21"/>
        <v>36</v>
      </c>
      <c r="AO46" s="38">
        <f t="shared" si="21"/>
        <v>36</v>
      </c>
      <c r="AP46" s="38">
        <f t="shared" si="21"/>
        <v>36</v>
      </c>
      <c r="AQ46" s="38">
        <f t="shared" si="21"/>
        <v>0</v>
      </c>
      <c r="AR46" s="38">
        <f t="shared" si="21"/>
        <v>0</v>
      </c>
      <c r="AS46" s="38">
        <f t="shared" si="21"/>
        <v>0</v>
      </c>
      <c r="AT46" s="38">
        <f t="shared" si="21"/>
        <v>0</v>
      </c>
      <c r="AU46" s="42">
        <f t="shared" si="21"/>
        <v>0</v>
      </c>
      <c r="AV46" s="42">
        <f t="shared" si="21"/>
        <v>0</v>
      </c>
      <c r="AW46" s="38">
        <f t="shared" si="21"/>
        <v>0</v>
      </c>
      <c r="AX46" s="38">
        <f t="shared" si="21"/>
        <v>0</v>
      </c>
      <c r="AY46" s="38">
        <f t="shared" si="21"/>
        <v>0</v>
      </c>
      <c r="AZ46" s="38">
        <f t="shared" si="21"/>
        <v>0</v>
      </c>
      <c r="BA46" s="38">
        <f t="shared" si="21"/>
        <v>0</v>
      </c>
      <c r="BB46" s="38">
        <f t="shared" si="21"/>
        <v>0</v>
      </c>
      <c r="BC46" s="38">
        <f t="shared" si="21"/>
        <v>0</v>
      </c>
      <c r="BD46" s="38">
        <f t="shared" si="21"/>
        <v>0</v>
      </c>
      <c r="BE46" s="38">
        <f t="shared" si="21"/>
        <v>0</v>
      </c>
    </row>
    <row r="47" spans="1:57" s="27" customFormat="1" ht="36">
      <c r="A47" s="56"/>
      <c r="B47" s="11" t="s">
        <v>106</v>
      </c>
      <c r="C47" s="11" t="s">
        <v>94</v>
      </c>
      <c r="D47" s="11" t="s">
        <v>19</v>
      </c>
      <c r="E47" s="47">
        <f t="shared" si="15"/>
        <v>94</v>
      </c>
      <c r="F47" s="11">
        <v>8</v>
      </c>
      <c r="G47" s="11">
        <v>4</v>
      </c>
      <c r="H47" s="11">
        <v>5</v>
      </c>
      <c r="I47" s="11">
        <v>6</v>
      </c>
      <c r="J47" s="11">
        <v>6</v>
      </c>
      <c r="K47" s="11">
        <v>6</v>
      </c>
      <c r="L47" s="11">
        <v>4</v>
      </c>
      <c r="M47" s="11">
        <v>20</v>
      </c>
      <c r="N47" s="11">
        <v>19</v>
      </c>
      <c r="O47" s="11">
        <v>16</v>
      </c>
      <c r="P47" s="11"/>
      <c r="Q47" s="11"/>
      <c r="R47" s="11"/>
      <c r="S47" s="11"/>
      <c r="T47" s="11"/>
      <c r="U47" s="11"/>
      <c r="V47" s="11"/>
      <c r="W47" s="45"/>
      <c r="X47" s="45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42"/>
      <c r="AV47" s="45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s="27" customFormat="1" ht="30" customHeight="1">
      <c r="A48" s="56"/>
      <c r="B48" s="11" t="s">
        <v>55</v>
      </c>
      <c r="C48" s="11" t="s">
        <v>48</v>
      </c>
      <c r="D48" s="11" t="s">
        <v>19</v>
      </c>
      <c r="E48" s="33">
        <f t="shared" si="15"/>
        <v>36</v>
      </c>
      <c r="F48" s="11"/>
      <c r="G48" s="11"/>
      <c r="H48" s="11"/>
      <c r="I48" s="11"/>
      <c r="J48" s="11"/>
      <c r="K48" s="11"/>
      <c r="L48" s="11"/>
      <c r="M48" s="11">
        <v>12</v>
      </c>
      <c r="N48" s="11">
        <v>12</v>
      </c>
      <c r="O48" s="11">
        <v>12</v>
      </c>
      <c r="P48" s="11"/>
      <c r="Q48" s="11"/>
      <c r="R48" s="11"/>
      <c r="S48" s="11"/>
      <c r="T48" s="11"/>
      <c r="U48" s="11"/>
      <c r="V48" s="11"/>
      <c r="W48" s="45"/>
      <c r="X48" s="45"/>
      <c r="Y48" s="20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42"/>
      <c r="AV48" s="45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s="27" customFormat="1" ht="32.450000000000003" customHeight="1">
      <c r="A49" s="56"/>
      <c r="B49" s="11" t="s">
        <v>56</v>
      </c>
      <c r="C49" s="11" t="s">
        <v>50</v>
      </c>
      <c r="D49" s="11" t="s">
        <v>19</v>
      </c>
      <c r="E49" s="33">
        <f t="shared" si="15"/>
        <v>468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v>36</v>
      </c>
      <c r="S49" s="11">
        <v>36</v>
      </c>
      <c r="T49" s="11">
        <v>36</v>
      </c>
      <c r="U49" s="11">
        <v>36</v>
      </c>
      <c r="V49" s="11">
        <v>36</v>
      </c>
      <c r="W49" s="45"/>
      <c r="X49" s="45"/>
      <c r="Y49" s="20"/>
      <c r="Z49" s="11"/>
      <c r="AA49" s="11"/>
      <c r="AB49" s="11"/>
      <c r="AC49" s="11"/>
      <c r="AD49" s="11"/>
      <c r="AE49" s="11"/>
      <c r="AF49" s="11"/>
      <c r="AG49" s="11"/>
      <c r="AH49" s="11"/>
      <c r="AI49" s="11">
        <v>36</v>
      </c>
      <c r="AJ49" s="11">
        <v>36</v>
      </c>
      <c r="AK49" s="11">
        <v>36</v>
      </c>
      <c r="AL49" s="11">
        <v>36</v>
      </c>
      <c r="AM49" s="11">
        <v>36</v>
      </c>
      <c r="AN49" s="11">
        <v>36</v>
      </c>
      <c r="AO49" s="11">
        <v>36</v>
      </c>
      <c r="AP49" s="11">
        <v>36</v>
      </c>
      <c r="AQ49" s="11"/>
      <c r="AR49" s="11"/>
      <c r="AS49" s="11"/>
      <c r="AT49" s="11"/>
      <c r="AU49" s="42"/>
      <c r="AV49" s="45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s="27" customFormat="1" ht="27" customHeight="1">
      <c r="A50" s="57"/>
      <c r="B50" s="17" t="s">
        <v>57</v>
      </c>
      <c r="C50" s="17" t="s">
        <v>31</v>
      </c>
      <c r="D50" s="18" t="s">
        <v>19</v>
      </c>
      <c r="E50" s="36">
        <f t="shared" si="15"/>
        <v>22</v>
      </c>
      <c r="F50" s="18">
        <v>2</v>
      </c>
      <c r="G50" s="18">
        <v>2</v>
      </c>
      <c r="H50" s="18">
        <v>2</v>
      </c>
      <c r="I50" s="18">
        <v>2</v>
      </c>
      <c r="J50" s="18">
        <v>2</v>
      </c>
      <c r="K50" s="18">
        <v>2</v>
      </c>
      <c r="L50" s="18">
        <v>2</v>
      </c>
      <c r="M50" s="18">
        <v>2</v>
      </c>
      <c r="N50" s="18">
        <v>2</v>
      </c>
      <c r="O50" s="18">
        <v>4</v>
      </c>
      <c r="P50" s="18"/>
      <c r="Q50" s="18"/>
      <c r="R50" s="18"/>
      <c r="S50" s="18"/>
      <c r="T50" s="18"/>
      <c r="U50" s="18"/>
      <c r="V50" s="18"/>
      <c r="W50" s="42"/>
      <c r="X50" s="42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42"/>
      <c r="AV50" s="42"/>
      <c r="AW50" s="18"/>
      <c r="AX50" s="18"/>
      <c r="AY50" s="18"/>
      <c r="AZ50" s="18"/>
      <c r="BA50" s="18"/>
      <c r="BB50" s="18"/>
      <c r="BC50" s="18"/>
      <c r="BD50" s="18"/>
      <c r="BE50" s="18"/>
    </row>
    <row r="53" spans="1:57">
      <c r="A53" s="4" t="s">
        <v>58</v>
      </c>
    </row>
  </sheetData>
  <mergeCells count="22">
    <mergeCell ref="F3:I3"/>
    <mergeCell ref="O3:R3"/>
    <mergeCell ref="S3:V3"/>
    <mergeCell ref="F4:BE4"/>
    <mergeCell ref="F6:BE6"/>
    <mergeCell ref="K3:M3"/>
    <mergeCell ref="A1:BE1"/>
    <mergeCell ref="B8:D8"/>
    <mergeCell ref="E3:E7"/>
    <mergeCell ref="A9:A50"/>
    <mergeCell ref="AX3:AZ3"/>
    <mergeCell ref="BB3:BE3"/>
    <mergeCell ref="D3:D7"/>
    <mergeCell ref="C3:C7"/>
    <mergeCell ref="B3:B7"/>
    <mergeCell ref="A3:A7"/>
    <mergeCell ref="X3:Z3"/>
    <mergeCell ref="AB3:AD3"/>
    <mergeCell ref="AF3:AI3"/>
    <mergeCell ref="AK3:AM3"/>
    <mergeCell ref="AO3:AR3"/>
    <mergeCell ref="AS3:AV3"/>
  </mergeCells>
  <hyperlinks>
    <hyperlink ref="A53" location="_ftnref1" display="_ftnref1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Слесарь 2 курс</vt:lpstr>
      <vt:lpstr>'Слесарь 2 курс'!_ftn1</vt:lpstr>
      <vt:lpstr>'Слесарь 2 курс'!Область_печати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</cp:lastModifiedBy>
  <cp:lastPrinted>2019-10-27T05:59:20Z</cp:lastPrinted>
  <dcterms:created xsi:type="dcterms:W3CDTF">2016-01-21T17:23:48Z</dcterms:created>
  <dcterms:modified xsi:type="dcterms:W3CDTF">2019-10-27T05:59:22Z</dcterms:modified>
</cp:coreProperties>
</file>